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 Allocation\"/>
    </mc:Choice>
  </mc:AlternateContent>
  <xr:revisionPtr revIDLastSave="0" documentId="8_{EEDBD129-4A95-48E0-A614-FF9662349BD5}" xr6:coauthVersionLast="47" xr6:coauthVersionMax="47" xr10:uidLastSave="{00000000-0000-0000-0000-000000000000}"/>
  <bookViews>
    <workbookView xWindow="-110" yWindow="-110" windowWidth="19420" windowHeight="10420" xr2:uid="{9C0484A9-2272-4E78-A1DF-422F371488EF}"/>
  </bookViews>
  <sheets>
    <sheet name="FY 23Ranking (2)" sheetId="1" r:id="rId1"/>
  </sheets>
  <externalReferences>
    <externalReference r:id="rId2"/>
  </externalReferences>
  <definedNames>
    <definedName name="_xlnm._FilterDatabase" localSheetId="0" hidden="1">'FY 23Ranking (2)'!$A$5:$R$788</definedName>
    <definedName name="Board">#REF!</definedName>
    <definedName name="cos">[1]Sheet6!$A:$B</definedName>
    <definedName name="enr">'[1]5-17_ENR'!$A:$C</definedName>
    <definedName name="FullReducedFree">#REF!</definedName>
    <definedName name="locn">[1]Sheet6!$D:$L</definedName>
    <definedName name="_xlnm.Print_Titles" localSheetId="0">'FY 23Ranking (2)'!$1:$5</definedName>
    <definedName name="Prov2">#REF!</definedName>
    <definedName name="ReducedMeals">#REF!</definedName>
    <definedName name="ReducedMeals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71" i="1" l="1"/>
  <c r="R483" i="1"/>
  <c r="R744" i="1"/>
  <c r="R746" i="1"/>
  <c r="R233" i="1"/>
  <c r="R17" i="1"/>
  <c r="R113" i="1"/>
  <c r="R585" i="1"/>
  <c r="P671" i="1"/>
  <c r="P483" i="1"/>
  <c r="P744" i="1"/>
  <c r="P746" i="1"/>
  <c r="P233" i="1"/>
  <c r="P17" i="1"/>
  <c r="P113" i="1"/>
  <c r="P585" i="1"/>
  <c r="R668" i="1" l="1"/>
  <c r="R451" i="1"/>
  <c r="R667" i="1"/>
  <c r="R663" i="1"/>
  <c r="R458" i="1"/>
  <c r="R771" i="1"/>
  <c r="R711" i="1"/>
  <c r="R720" i="1"/>
  <c r="R733" i="1"/>
  <c r="R734" i="1"/>
  <c r="R71" i="1"/>
  <c r="R742" i="1"/>
  <c r="R749" i="1"/>
  <c r="R779" i="1"/>
  <c r="R298" i="1"/>
  <c r="R101" i="1"/>
  <c r="R724" i="1"/>
  <c r="R676" i="1"/>
  <c r="R762" i="1"/>
  <c r="R447" i="1"/>
  <c r="R685" i="1"/>
  <c r="R505" i="1"/>
  <c r="R731" i="1"/>
  <c r="R748" i="1"/>
  <c r="R481" i="1"/>
  <c r="R786" i="1"/>
  <c r="R415" i="1"/>
  <c r="R659" i="1"/>
  <c r="R34" i="1"/>
  <c r="R56" i="1"/>
  <c r="R512" i="1"/>
  <c r="R480" i="1"/>
  <c r="R738" i="1"/>
  <c r="R404" i="1"/>
  <c r="R307" i="1"/>
  <c r="R678" i="1"/>
  <c r="R309" i="1"/>
  <c r="R407" i="1"/>
  <c r="R774" i="1"/>
  <c r="R402" i="1"/>
  <c r="R764" i="1"/>
  <c r="R760" i="1"/>
  <c r="R464" i="1"/>
  <c r="R675" i="1"/>
  <c r="R445" i="1"/>
  <c r="R506" i="1"/>
  <c r="R368" i="1"/>
  <c r="R429" i="1"/>
  <c r="R426" i="1"/>
  <c r="R712" i="1"/>
  <c r="R666" i="1"/>
  <c r="R366" i="1"/>
  <c r="R354" i="1"/>
  <c r="R697" i="1"/>
  <c r="R662" i="1"/>
  <c r="R510" i="1"/>
  <c r="R395" i="1"/>
  <c r="R639" i="1"/>
  <c r="R770" i="1"/>
  <c r="R353" i="1"/>
  <c r="R436" i="1"/>
  <c r="R499" i="1"/>
  <c r="R455" i="1"/>
  <c r="R488" i="1"/>
  <c r="R99" i="1"/>
  <c r="R741" i="1"/>
  <c r="R45" i="1"/>
  <c r="R554" i="1"/>
  <c r="R726" i="1"/>
  <c r="R114" i="1"/>
  <c r="R502" i="1"/>
  <c r="R398" i="1"/>
  <c r="R331" i="1"/>
  <c r="R36" i="1"/>
  <c r="R434" i="1"/>
  <c r="R629" i="1"/>
  <c r="R627" i="1"/>
  <c r="R684" i="1"/>
  <c r="R46" i="1"/>
  <c r="R355" i="1"/>
  <c r="R705" i="1"/>
  <c r="R392" i="1"/>
  <c r="R691" i="1"/>
  <c r="R716" i="1"/>
  <c r="R423" i="1"/>
  <c r="R303" i="1"/>
  <c r="R286" i="1"/>
  <c r="R489" i="1"/>
  <c r="R442" i="1"/>
  <c r="R754" i="1"/>
  <c r="R694" i="1"/>
  <c r="R418" i="1"/>
  <c r="R497" i="1"/>
  <c r="R653" i="1"/>
  <c r="R722" i="1"/>
  <c r="R469" i="1"/>
  <c r="R259" i="1"/>
  <c r="R15" i="1"/>
  <c r="R485" i="1"/>
  <c r="R607" i="1"/>
  <c r="R665" i="1"/>
  <c r="R438" i="1"/>
  <c r="R496" i="1"/>
  <c r="R619" i="1"/>
  <c r="R421" i="1"/>
  <c r="R695" i="1"/>
  <c r="R427" i="1"/>
  <c r="R495" i="1"/>
  <c r="R49" i="1"/>
  <c r="R456" i="1"/>
  <c r="R424" i="1"/>
  <c r="R430" i="1"/>
  <c r="R320" i="1"/>
  <c r="R750" i="1"/>
  <c r="R622" i="1"/>
  <c r="R504" i="1"/>
  <c r="R679" i="1"/>
  <c r="R736" i="1"/>
  <c r="R656" i="1"/>
  <c r="R633" i="1"/>
  <c r="R737" i="1"/>
  <c r="R710" i="1"/>
  <c r="R61" i="1"/>
  <c r="R440" i="1"/>
  <c r="R111" i="1"/>
  <c r="R551" i="1"/>
  <c r="R777" i="1"/>
  <c r="R441" i="1"/>
  <c r="R501" i="1"/>
  <c r="R487" i="1"/>
  <c r="R579" i="1"/>
  <c r="R342" i="1"/>
  <c r="R611" i="1"/>
  <c r="R401" i="1"/>
  <c r="R417" i="1"/>
  <c r="R491" i="1"/>
  <c r="R128" i="1"/>
  <c r="R599" i="1"/>
  <c r="R76" i="1"/>
  <c r="R408" i="1"/>
  <c r="R29" i="1"/>
  <c r="R515" i="1"/>
  <c r="R409" i="1"/>
  <c r="R379" i="1"/>
  <c r="R437" i="1"/>
  <c r="R428" i="1"/>
  <c r="R543" i="1"/>
  <c r="R766" i="1"/>
  <c r="R466" i="1"/>
  <c r="R623" i="1"/>
  <c r="R465" i="1"/>
  <c r="R74" i="1"/>
  <c r="R646" i="1"/>
  <c r="R763" i="1"/>
  <c r="R581" i="1"/>
  <c r="R118" i="1"/>
  <c r="R732" i="1"/>
  <c r="R540" i="1"/>
  <c r="R474" i="1"/>
  <c r="R636" i="1"/>
  <c r="R518" i="1"/>
  <c r="R444" i="1"/>
  <c r="R478" i="1"/>
  <c r="R338" i="1"/>
  <c r="R372" i="1"/>
  <c r="R304" i="1"/>
  <c r="R528" i="1"/>
  <c r="R453" i="1"/>
  <c r="R531" i="1"/>
  <c r="R628" i="1"/>
  <c r="R422" i="1"/>
  <c r="R293" i="1"/>
  <c r="R672" i="1"/>
  <c r="R686" i="1"/>
  <c r="R291" i="1"/>
  <c r="R472" i="1"/>
  <c r="R527" i="1"/>
  <c r="R727" i="1"/>
  <c r="R615" i="1"/>
  <c r="R718" i="1"/>
  <c r="R328" i="1"/>
  <c r="R735" i="1"/>
  <c r="R11" i="1"/>
  <c r="R413" i="1"/>
  <c r="R767" i="1"/>
  <c r="R532" i="1"/>
  <c r="R533" i="1"/>
  <c r="R6" i="1"/>
  <c r="R544" i="1"/>
  <c r="R660" i="1"/>
  <c r="R612" i="1"/>
  <c r="R66" i="1"/>
  <c r="R500" i="1"/>
  <c r="R13" i="1"/>
  <c r="R616" i="1"/>
  <c r="R38" i="1"/>
  <c r="R165" i="1"/>
  <c r="R511" i="1"/>
  <c r="R563" i="1"/>
  <c r="R369" i="1"/>
  <c r="R655" i="1"/>
  <c r="R759" i="1"/>
  <c r="R652" i="1"/>
  <c r="R234" i="1"/>
  <c r="R598" i="1"/>
  <c r="R498" i="1"/>
  <c r="R516" i="1"/>
  <c r="R776" i="1"/>
  <c r="R389" i="1"/>
  <c r="R387" i="1"/>
  <c r="R772" i="1"/>
  <c r="R590" i="1"/>
  <c r="R292" i="1"/>
  <c r="R8" i="1"/>
  <c r="R674" i="1"/>
  <c r="R651" i="1"/>
  <c r="R778" i="1"/>
  <c r="R164" i="1"/>
  <c r="R648" i="1"/>
  <c r="R461" i="1"/>
  <c r="R670" i="1"/>
  <c r="R535" i="1"/>
  <c r="R26" i="1"/>
  <c r="R318" i="1"/>
  <c r="R546" i="1"/>
  <c r="R632" i="1"/>
  <c r="R591" i="1"/>
  <c r="R376" i="1"/>
  <c r="R448" i="1"/>
  <c r="R573" i="1"/>
  <c r="R682" i="1"/>
  <c r="R522" i="1"/>
  <c r="R520" i="1"/>
  <c r="R25" i="1"/>
  <c r="R312" i="1"/>
  <c r="R524" i="1"/>
  <c r="R703" i="1"/>
  <c r="R39" i="1"/>
  <c r="R439" i="1"/>
  <c r="R765" i="1"/>
  <c r="R730" i="1"/>
  <c r="R681" i="1"/>
  <c r="R44" i="1"/>
  <c r="R614" i="1"/>
  <c r="R345" i="1"/>
  <c r="R186" i="1"/>
  <c r="R322" i="1"/>
  <c r="R308" i="1"/>
  <c r="R785" i="1"/>
  <c r="R88" i="1"/>
  <c r="R155" i="1"/>
  <c r="R22" i="1"/>
  <c r="R245" i="1"/>
  <c r="R492" i="1"/>
  <c r="R129" i="1"/>
  <c r="R87" i="1"/>
  <c r="R669" i="1"/>
  <c r="R706" i="1"/>
  <c r="R526" i="1"/>
  <c r="R149" i="1"/>
  <c r="R92" i="1"/>
  <c r="R300" i="1"/>
  <c r="R339" i="1"/>
  <c r="R24" i="1"/>
  <c r="R160" i="1"/>
  <c r="R552" i="1"/>
  <c r="R457" i="1"/>
  <c r="R206" i="1"/>
  <c r="R715" i="1"/>
  <c r="R297" i="1"/>
  <c r="R252" i="1"/>
  <c r="R58" i="1"/>
  <c r="R783" i="1"/>
  <c r="R97" i="1"/>
  <c r="R470" i="1"/>
  <c r="R517" i="1"/>
  <c r="R580" i="1"/>
  <c r="R717" i="1"/>
  <c r="R330" i="1"/>
  <c r="R479" i="1"/>
  <c r="R385" i="1"/>
  <c r="R324" i="1"/>
  <c r="R237" i="1"/>
  <c r="R64" i="1"/>
  <c r="R79" i="1"/>
  <c r="R657" i="1"/>
  <c r="R386" i="1"/>
  <c r="R256" i="1"/>
  <c r="R508" i="1"/>
  <c r="R432" i="1"/>
  <c r="R547" i="1"/>
  <c r="R702" i="1"/>
  <c r="R411" i="1"/>
  <c r="R683" i="1"/>
  <c r="R314" i="1"/>
  <c r="R509" i="1"/>
  <c r="R405" i="1"/>
  <c r="R271" i="1"/>
  <c r="R696" i="1"/>
  <c r="R374" i="1"/>
  <c r="R351" i="1"/>
  <c r="R352" i="1"/>
  <c r="R157" i="1"/>
  <c r="R490" i="1"/>
  <c r="R569" i="1"/>
  <c r="R618" i="1"/>
  <c r="R529" i="1"/>
  <c r="R23" i="1"/>
  <c r="R289" i="1"/>
  <c r="R365" i="1"/>
  <c r="R384" i="1"/>
  <c r="R367" i="1"/>
  <c r="R302" i="1"/>
  <c r="R484" i="1"/>
  <c r="R752" i="1"/>
  <c r="R54" i="1"/>
  <c r="R400" i="1"/>
  <c r="R450" i="1"/>
  <c r="R313" i="1"/>
  <c r="R140" i="1"/>
  <c r="R755" i="1"/>
  <c r="R390" i="1"/>
  <c r="R462" i="1"/>
  <c r="R343" i="1"/>
  <c r="R284" i="1"/>
  <c r="R534" i="1"/>
  <c r="R473" i="1"/>
  <c r="R381" i="1"/>
  <c r="R340" i="1"/>
  <c r="R12" i="1"/>
  <c r="R175" i="1"/>
  <c r="R361" i="1"/>
  <c r="R768" i="1"/>
  <c r="R721" i="1"/>
  <c r="R218" i="1"/>
  <c r="R687" i="1"/>
  <c r="R494" i="1"/>
  <c r="R600" i="1"/>
  <c r="R333" i="1"/>
  <c r="R264" i="1"/>
  <c r="R161" i="1"/>
  <c r="R18" i="1"/>
  <c r="R788" i="1"/>
  <c r="R213" i="1"/>
  <c r="R144" i="1"/>
  <c r="R435" i="1"/>
  <c r="R109" i="1"/>
  <c r="R523" i="1"/>
  <c r="R262" i="1"/>
  <c r="R378" i="1"/>
  <c r="R419" i="1"/>
  <c r="R449" i="1"/>
  <c r="R654" i="1"/>
  <c r="R521" i="1"/>
  <c r="R263" i="1"/>
  <c r="R177" i="1"/>
  <c r="R126" i="1"/>
  <c r="R555" i="1"/>
  <c r="R565" i="1"/>
  <c r="R319" i="1"/>
  <c r="R406" i="1"/>
  <c r="R327" i="1"/>
  <c r="R317" i="1"/>
  <c r="R255" i="1"/>
  <c r="R571" i="1"/>
  <c r="R743" i="1"/>
  <c r="R688" i="1"/>
  <c r="R745" i="1"/>
  <c r="R301" i="1"/>
  <c r="R560" i="1"/>
  <c r="R781" i="1"/>
  <c r="R207" i="1"/>
  <c r="R321" i="1"/>
  <c r="R299" i="1"/>
  <c r="R420" i="1"/>
  <c r="R701" i="1"/>
  <c r="R19" i="1"/>
  <c r="R281" i="1"/>
  <c r="R130" i="1"/>
  <c r="R182" i="1"/>
  <c r="R650" i="1"/>
  <c r="R347" i="1"/>
  <c r="R287" i="1"/>
  <c r="R698" i="1"/>
  <c r="R193" i="1"/>
  <c r="R460" i="1"/>
  <c r="R332" i="1"/>
  <c r="R170" i="1"/>
  <c r="R677" i="1"/>
  <c r="R134" i="1"/>
  <c r="R747" i="1"/>
  <c r="R370" i="1"/>
  <c r="R184" i="1"/>
  <c r="R761" i="1"/>
  <c r="R728" i="1"/>
  <c r="R86" i="1"/>
  <c r="R758" i="1"/>
  <c r="R359" i="1"/>
  <c r="R174" i="1"/>
  <c r="R183" i="1"/>
  <c r="R471" i="1"/>
  <c r="R477" i="1"/>
  <c r="R288" i="1"/>
  <c r="R519" i="1"/>
  <c r="R641" i="1"/>
  <c r="R503" i="1"/>
  <c r="R250" i="1"/>
  <c r="R96" i="1"/>
  <c r="R169" i="1"/>
  <c r="R267" i="1"/>
  <c r="R463" i="1"/>
  <c r="R275" i="1"/>
  <c r="R570" i="1"/>
  <c r="R220" i="1"/>
  <c r="R661" i="1"/>
  <c r="R337" i="1"/>
  <c r="R63" i="1"/>
  <c r="R556" i="1"/>
  <c r="R780" i="1"/>
  <c r="R251" i="1"/>
  <c r="R294" i="1"/>
  <c r="R100" i="1"/>
  <c r="R578" i="1"/>
  <c r="R690" i="1"/>
  <c r="R115" i="1"/>
  <c r="R350" i="1"/>
  <c r="R180" i="1"/>
  <c r="R433" i="1"/>
  <c r="R269" i="1"/>
  <c r="R346" i="1"/>
  <c r="R316" i="1"/>
  <c r="R150" i="1"/>
  <c r="R467" i="1"/>
  <c r="R624" i="1"/>
  <c r="R209" i="1"/>
  <c r="R604" i="1"/>
  <c r="R363" i="1"/>
  <c r="R329" i="1"/>
  <c r="R382" i="1"/>
  <c r="R454" i="1"/>
  <c r="R446" i="1"/>
  <c r="R249" i="1"/>
  <c r="R431" i="1"/>
  <c r="R306" i="1"/>
  <c r="R178" i="1"/>
  <c r="R152" i="1"/>
  <c r="R751" i="1"/>
  <c r="R219" i="1"/>
  <c r="R452" i="1"/>
  <c r="R375" i="1"/>
  <c r="R223" i="1"/>
  <c r="R166" i="1"/>
  <c r="R784" i="1"/>
  <c r="R257" i="1"/>
  <c r="R753" i="1"/>
  <c r="R107" i="1"/>
  <c r="R30" i="1"/>
  <c r="R507" i="1"/>
  <c r="R35" i="1"/>
  <c r="R231" i="1"/>
  <c r="R83" i="1"/>
  <c r="R769" i="1"/>
  <c r="R568" i="1"/>
  <c r="R468" i="1"/>
  <c r="R9" i="1"/>
  <c r="R782" i="1"/>
  <c r="R72" i="1"/>
  <c r="R106" i="1"/>
  <c r="R246" i="1"/>
  <c r="R775" i="1"/>
  <c r="R240" i="1"/>
  <c r="R196" i="1"/>
  <c r="R225" i="1"/>
  <c r="R610" i="1"/>
  <c r="R344" i="1"/>
  <c r="R725" i="1"/>
  <c r="R360" i="1"/>
  <c r="R199" i="1"/>
  <c r="R388" i="1"/>
  <c r="R311" i="1"/>
  <c r="R253" i="1"/>
  <c r="R224" i="1"/>
  <c r="R620" i="1"/>
  <c r="R95" i="1"/>
  <c r="R310" i="1"/>
  <c r="R81" i="1"/>
  <c r="R704" i="1"/>
  <c r="R334" i="1"/>
  <c r="R191" i="1"/>
  <c r="R588" i="1"/>
  <c r="R357" i="1"/>
  <c r="R282" i="1"/>
  <c r="R60" i="1"/>
  <c r="R561" i="1"/>
  <c r="R57" i="1"/>
  <c r="R673" i="1"/>
  <c r="R188" i="1"/>
  <c r="R258" i="1"/>
  <c r="R236" i="1"/>
  <c r="R644" i="1"/>
  <c r="R680" i="1"/>
  <c r="R241" i="1"/>
  <c r="R222" i="1"/>
  <c r="R221" i="1"/>
  <c r="R121" i="1"/>
  <c r="R349" i="1"/>
  <c r="R21" i="1"/>
  <c r="R493" i="1"/>
  <c r="R637" i="1"/>
  <c r="R285" i="1"/>
  <c r="R341" i="1"/>
  <c r="R215" i="1"/>
  <c r="R202" i="1"/>
  <c r="R172" i="1"/>
  <c r="R137" i="1"/>
  <c r="R276" i="1"/>
  <c r="R7" i="1"/>
  <c r="R159" i="1"/>
  <c r="R135" i="1"/>
  <c r="R739" i="1"/>
  <c r="R185" i="1"/>
  <c r="R43" i="1"/>
  <c r="R10" i="1"/>
  <c r="R729" i="1"/>
  <c r="R530" i="1"/>
  <c r="R181" i="1"/>
  <c r="R542" i="1"/>
  <c r="R192" i="1"/>
  <c r="R358" i="1"/>
  <c r="R414" i="1"/>
  <c r="R709" i="1"/>
  <c r="R235" i="1"/>
  <c r="R756" i="1"/>
  <c r="R513" i="1"/>
  <c r="R397" i="1"/>
  <c r="R601" i="1"/>
  <c r="R261" i="1"/>
  <c r="R143" i="1"/>
  <c r="R131" i="1"/>
  <c r="R93" i="1"/>
  <c r="R315" i="1"/>
  <c r="R124" i="1"/>
  <c r="R609" i="1"/>
  <c r="R230" i="1"/>
  <c r="R197" i="1"/>
  <c r="R699" i="1"/>
  <c r="R116" i="1"/>
  <c r="R47" i="1"/>
  <c r="R232" i="1"/>
  <c r="R179" i="1"/>
  <c r="R278" i="1"/>
  <c r="R254" i="1"/>
  <c r="R265" i="1"/>
  <c r="R226" i="1"/>
  <c r="R212" i="1"/>
  <c r="R714" i="1"/>
  <c r="R642" i="1"/>
  <c r="R208" i="1"/>
  <c r="R280" i="1"/>
  <c r="R203" i="1"/>
  <c r="R305" i="1"/>
  <c r="R740" i="1"/>
  <c r="R416" i="1"/>
  <c r="R371" i="1"/>
  <c r="R138" i="1"/>
  <c r="R290" i="1"/>
  <c r="R77" i="1"/>
  <c r="R566" i="1"/>
  <c r="R538" i="1"/>
  <c r="R228" i="1"/>
  <c r="R664" i="1"/>
  <c r="R176" i="1"/>
  <c r="R475" i="1"/>
  <c r="R541" i="1"/>
  <c r="R204" i="1"/>
  <c r="R643" i="1"/>
  <c r="R123" i="1"/>
  <c r="R606" i="1"/>
  <c r="R296" i="1"/>
  <c r="R132" i="1"/>
  <c r="R210" i="1"/>
  <c r="R274" i="1"/>
  <c r="R608" i="1"/>
  <c r="R272" i="1"/>
  <c r="R486" i="1"/>
  <c r="R719" i="1"/>
  <c r="R190" i="1"/>
  <c r="R584" i="1"/>
  <c r="R40" i="1"/>
  <c r="R640" i="1"/>
  <c r="R162" i="1"/>
  <c r="R20" i="1"/>
  <c r="R693" i="1"/>
  <c r="R108" i="1"/>
  <c r="R380" i="1"/>
  <c r="R52" i="1"/>
  <c r="R238" i="1"/>
  <c r="R216" i="1"/>
  <c r="R707" i="1"/>
  <c r="R326" i="1"/>
  <c r="R247" i="1"/>
  <c r="R525" i="1"/>
  <c r="R78" i="1"/>
  <c r="R167" i="1"/>
  <c r="R48" i="1"/>
  <c r="R410" i="1"/>
  <c r="R67" i="1"/>
  <c r="R205" i="1"/>
  <c r="R154" i="1"/>
  <c r="R147" i="1"/>
  <c r="R592" i="1"/>
  <c r="R403" i="1"/>
  <c r="R41" i="1"/>
  <c r="R260" i="1"/>
  <c r="R211" i="1"/>
  <c r="R200" i="1"/>
  <c r="R562" i="1"/>
  <c r="R626" i="1"/>
  <c r="R364" i="1"/>
  <c r="R692" i="1"/>
  <c r="R723" i="1"/>
  <c r="R239" i="1"/>
  <c r="R377" i="1"/>
  <c r="R112" i="1"/>
  <c r="R356" i="1"/>
  <c r="R583" i="1"/>
  <c r="R217" i="1"/>
  <c r="R69" i="1"/>
  <c r="R596" i="1"/>
  <c r="R548" i="1"/>
  <c r="R574" i="1"/>
  <c r="R593" i="1"/>
  <c r="R37" i="1"/>
  <c r="R98" i="1"/>
  <c r="R163" i="1"/>
  <c r="R187" i="1"/>
  <c r="R68" i="1"/>
  <c r="R412" i="1"/>
  <c r="R625" i="1"/>
  <c r="R476" i="1"/>
  <c r="R572" i="1"/>
  <c r="R277" i="1"/>
  <c r="R84" i="1"/>
  <c r="R443" i="1"/>
  <c r="R559" i="1"/>
  <c r="R171" i="1"/>
  <c r="R545" i="1"/>
  <c r="R549" i="1"/>
  <c r="R773" i="1"/>
  <c r="R214" i="1"/>
  <c r="R279" i="1"/>
  <c r="R80" i="1"/>
  <c r="R75" i="1"/>
  <c r="R148" i="1"/>
  <c r="R42" i="1"/>
  <c r="R189" i="1"/>
  <c r="R104" i="1"/>
  <c r="R110" i="1"/>
  <c r="R16" i="1"/>
  <c r="R348" i="1"/>
  <c r="R119" i="1"/>
  <c r="R270" i="1"/>
  <c r="R617" i="1"/>
  <c r="R65" i="1"/>
  <c r="R33" i="1"/>
  <c r="R399" i="1"/>
  <c r="R273" i="1"/>
  <c r="R630" i="1"/>
  <c r="R85" i="1"/>
  <c r="R635" i="1"/>
  <c r="R713" i="1"/>
  <c r="R550" i="1"/>
  <c r="R156" i="1"/>
  <c r="R91" i="1"/>
  <c r="R582" i="1"/>
  <c r="R575" i="1"/>
  <c r="R564" i="1"/>
  <c r="R634" i="1"/>
  <c r="R391" i="1"/>
  <c r="R335" i="1"/>
  <c r="R201" i="1"/>
  <c r="R117" i="1"/>
  <c r="R229" i="1"/>
  <c r="R647" i="1"/>
  <c r="R362" i="1"/>
  <c r="R336" i="1"/>
  <c r="R537" i="1"/>
  <c r="R59" i="1"/>
  <c r="R708" i="1"/>
  <c r="R323" i="1"/>
  <c r="R594" i="1"/>
  <c r="R383" i="1"/>
  <c r="R153" i="1"/>
  <c r="R227" i="1"/>
  <c r="R268" i="1"/>
  <c r="R103" i="1"/>
  <c r="R577" i="1"/>
  <c r="R168" i="1"/>
  <c r="R27" i="1"/>
  <c r="R145" i="1"/>
  <c r="R55" i="1"/>
  <c r="R194" i="1"/>
  <c r="R105" i="1"/>
  <c r="R94" i="1"/>
  <c r="R482" i="1"/>
  <c r="R658" i="1"/>
  <c r="R587" i="1"/>
  <c r="R248" i="1"/>
  <c r="R589" i="1"/>
  <c r="R459" i="1"/>
  <c r="R14" i="1"/>
  <c r="R649" i="1"/>
  <c r="R53" i="1"/>
  <c r="R553" i="1"/>
  <c r="R393" i="1"/>
  <c r="R700" i="1"/>
  <c r="R120" i="1"/>
  <c r="R136" i="1"/>
  <c r="R127" i="1"/>
  <c r="R70" i="1"/>
  <c r="R613" i="1"/>
  <c r="R82" i="1"/>
  <c r="R195" i="1"/>
  <c r="R32" i="1"/>
  <c r="R244" i="1"/>
  <c r="R139" i="1"/>
  <c r="R567" i="1"/>
  <c r="R141" i="1"/>
  <c r="R295" i="1"/>
  <c r="R122" i="1"/>
  <c r="R51" i="1"/>
  <c r="R595" i="1"/>
  <c r="R266" i="1"/>
  <c r="R787" i="1"/>
  <c r="R102" i="1"/>
  <c r="R597" i="1"/>
  <c r="R602" i="1"/>
  <c r="R586" i="1"/>
  <c r="R125" i="1"/>
  <c r="R689" i="1"/>
  <c r="R558" i="1"/>
  <c r="R638" i="1"/>
  <c r="R133" i="1"/>
  <c r="R173" i="1"/>
  <c r="R576" i="1"/>
  <c r="R28" i="1"/>
  <c r="R62" i="1"/>
  <c r="R557" i="1"/>
  <c r="R158" i="1"/>
  <c r="R89" i="1"/>
  <c r="R31" i="1"/>
  <c r="R142" i="1"/>
  <c r="R73" i="1"/>
  <c r="R603" i="1"/>
  <c r="R539" i="1"/>
  <c r="R605" i="1"/>
  <c r="R198" i="1"/>
  <c r="R50" i="1"/>
  <c r="R536" i="1"/>
  <c r="R90" i="1"/>
  <c r="R425" i="1"/>
  <c r="R631" i="1"/>
  <c r="R373" i="1"/>
  <c r="R757" i="1"/>
  <c r="R621" i="1"/>
  <c r="R243" i="1"/>
  <c r="R242" i="1"/>
  <c r="R325" i="1"/>
  <c r="R151" i="1"/>
  <c r="R396" i="1"/>
  <c r="P668" i="1"/>
  <c r="P451" i="1"/>
  <c r="P667" i="1"/>
  <c r="P663" i="1"/>
  <c r="P458" i="1"/>
  <c r="P771" i="1"/>
  <c r="P711" i="1"/>
  <c r="P720" i="1"/>
  <c r="P733" i="1"/>
  <c r="P734" i="1"/>
  <c r="P71" i="1"/>
  <c r="P742" i="1"/>
  <c r="P749" i="1"/>
  <c r="P779" i="1"/>
  <c r="P298" i="1"/>
  <c r="P101" i="1"/>
  <c r="P724" i="1"/>
  <c r="P676" i="1"/>
  <c r="P762" i="1"/>
  <c r="P447" i="1"/>
  <c r="P685" i="1"/>
  <c r="P505" i="1"/>
  <c r="P731" i="1"/>
  <c r="P748" i="1"/>
  <c r="P481" i="1"/>
  <c r="P786" i="1"/>
  <c r="P415" i="1"/>
  <c r="P659" i="1"/>
  <c r="P34" i="1"/>
  <c r="P56" i="1"/>
  <c r="P512" i="1"/>
  <c r="P480" i="1"/>
  <c r="P738" i="1"/>
  <c r="P404" i="1"/>
  <c r="P307" i="1"/>
  <c r="P678" i="1"/>
  <c r="P309" i="1"/>
  <c r="P407" i="1"/>
  <c r="P774" i="1"/>
  <c r="P402" i="1"/>
  <c r="P764" i="1"/>
  <c r="P760" i="1"/>
  <c r="P464" i="1"/>
  <c r="P675" i="1"/>
  <c r="P445" i="1"/>
  <c r="P506" i="1"/>
  <c r="P368" i="1"/>
  <c r="P429" i="1"/>
  <c r="P426" i="1"/>
  <c r="P712" i="1"/>
  <c r="P666" i="1"/>
  <c r="P366" i="1"/>
  <c r="P354" i="1"/>
  <c r="P697" i="1"/>
  <c r="P662" i="1"/>
  <c r="P510" i="1"/>
  <c r="P395" i="1"/>
  <c r="P639" i="1"/>
  <c r="P770" i="1"/>
  <c r="P353" i="1"/>
  <c r="P436" i="1"/>
  <c r="P499" i="1"/>
  <c r="P455" i="1"/>
  <c r="P488" i="1"/>
  <c r="P99" i="1"/>
  <c r="P741" i="1"/>
  <c r="P45" i="1"/>
  <c r="P554" i="1"/>
  <c r="P726" i="1"/>
  <c r="P114" i="1"/>
  <c r="P502" i="1"/>
  <c r="P398" i="1"/>
  <c r="P331" i="1"/>
  <c r="P36" i="1"/>
  <c r="P434" i="1"/>
  <c r="P629" i="1"/>
  <c r="P627" i="1"/>
  <c r="P684" i="1"/>
  <c r="P46" i="1"/>
  <c r="P355" i="1"/>
  <c r="P705" i="1"/>
  <c r="P392" i="1"/>
  <c r="P691" i="1"/>
  <c r="P716" i="1"/>
  <c r="P423" i="1"/>
  <c r="P303" i="1"/>
  <c r="P286" i="1"/>
  <c r="P489" i="1"/>
  <c r="P442" i="1"/>
  <c r="P754" i="1"/>
  <c r="P694" i="1"/>
  <c r="P418" i="1"/>
  <c r="P497" i="1"/>
  <c r="P653" i="1"/>
  <c r="P722" i="1"/>
  <c r="P469" i="1"/>
  <c r="P259" i="1"/>
  <c r="P15" i="1"/>
  <c r="P485" i="1"/>
  <c r="P607" i="1"/>
  <c r="P665" i="1"/>
  <c r="P438" i="1"/>
  <c r="P496" i="1"/>
  <c r="P619" i="1"/>
  <c r="P421" i="1"/>
  <c r="P695" i="1"/>
  <c r="P427" i="1"/>
  <c r="P495" i="1"/>
  <c r="P49" i="1"/>
  <c r="P456" i="1"/>
  <c r="P424" i="1"/>
  <c r="P430" i="1"/>
  <c r="P320" i="1"/>
  <c r="P750" i="1"/>
  <c r="P622" i="1"/>
  <c r="P504" i="1"/>
  <c r="P679" i="1"/>
  <c r="P736" i="1"/>
  <c r="P656" i="1"/>
  <c r="P633" i="1"/>
  <c r="P737" i="1"/>
  <c r="P710" i="1"/>
  <c r="P61" i="1"/>
  <c r="P440" i="1"/>
  <c r="P111" i="1"/>
  <c r="P551" i="1"/>
  <c r="P777" i="1"/>
  <c r="P441" i="1"/>
  <c r="P501" i="1"/>
  <c r="P487" i="1"/>
  <c r="P579" i="1"/>
  <c r="P342" i="1"/>
  <c r="P611" i="1"/>
  <c r="P401" i="1"/>
  <c r="P417" i="1"/>
  <c r="P491" i="1"/>
  <c r="P128" i="1"/>
  <c r="P599" i="1"/>
  <c r="P76" i="1"/>
  <c r="P408" i="1"/>
  <c r="P29" i="1"/>
  <c r="P515" i="1"/>
  <c r="P409" i="1"/>
  <c r="P379" i="1"/>
  <c r="P437" i="1"/>
  <c r="P428" i="1"/>
  <c r="P543" i="1"/>
  <c r="P766" i="1"/>
  <c r="P466" i="1"/>
  <c r="P623" i="1"/>
  <c r="P465" i="1"/>
  <c r="P74" i="1"/>
  <c r="P646" i="1"/>
  <c r="P763" i="1"/>
  <c r="P581" i="1"/>
  <c r="P118" i="1"/>
  <c r="P732" i="1"/>
  <c r="P540" i="1"/>
  <c r="P474" i="1"/>
  <c r="P636" i="1"/>
  <c r="P518" i="1"/>
  <c r="P444" i="1"/>
  <c r="P478" i="1"/>
  <c r="P338" i="1"/>
  <c r="P372" i="1"/>
  <c r="P304" i="1"/>
  <c r="P528" i="1"/>
  <c r="P453" i="1"/>
  <c r="P531" i="1"/>
  <c r="P628" i="1"/>
  <c r="P422" i="1"/>
  <c r="P293" i="1"/>
  <c r="P672" i="1"/>
  <c r="P686" i="1"/>
  <c r="P291" i="1"/>
  <c r="P472" i="1"/>
  <c r="P527" i="1"/>
  <c r="P727" i="1"/>
  <c r="P615" i="1"/>
  <c r="P718" i="1"/>
  <c r="P328" i="1"/>
  <c r="P735" i="1"/>
  <c r="P11" i="1"/>
  <c r="P413" i="1"/>
  <c r="P767" i="1"/>
  <c r="P532" i="1"/>
  <c r="P533" i="1"/>
  <c r="P6" i="1"/>
  <c r="P544" i="1"/>
  <c r="P660" i="1"/>
  <c r="P612" i="1"/>
  <c r="P66" i="1"/>
  <c r="P500" i="1"/>
  <c r="P13" i="1"/>
  <c r="P616" i="1"/>
  <c r="P38" i="1"/>
  <c r="P165" i="1"/>
  <c r="P511" i="1"/>
  <c r="P563" i="1"/>
  <c r="P369" i="1"/>
  <c r="P655" i="1"/>
  <c r="P759" i="1"/>
  <c r="P652" i="1"/>
  <c r="P234" i="1"/>
  <c r="P598" i="1"/>
  <c r="P498" i="1"/>
  <c r="P516" i="1"/>
  <c r="P776" i="1"/>
  <c r="P389" i="1"/>
  <c r="P387" i="1"/>
  <c r="P772" i="1"/>
  <c r="P590" i="1"/>
  <c r="P292" i="1"/>
  <c r="P8" i="1"/>
  <c r="P674" i="1"/>
  <c r="P651" i="1"/>
  <c r="P778" i="1"/>
  <c r="P164" i="1"/>
  <c r="P648" i="1"/>
  <c r="P461" i="1"/>
  <c r="P670" i="1"/>
  <c r="P535" i="1"/>
  <c r="P26" i="1"/>
  <c r="P318" i="1"/>
  <c r="P546" i="1"/>
  <c r="P632" i="1"/>
  <c r="P591" i="1"/>
  <c r="P376" i="1"/>
  <c r="P448" i="1"/>
  <c r="P573" i="1"/>
  <c r="P682" i="1"/>
  <c r="P522" i="1"/>
  <c r="P520" i="1"/>
  <c r="P25" i="1"/>
  <c r="P312" i="1"/>
  <c r="P524" i="1"/>
  <c r="P703" i="1"/>
  <c r="P39" i="1"/>
  <c r="P439" i="1"/>
  <c r="P765" i="1"/>
  <c r="P730" i="1"/>
  <c r="P681" i="1"/>
  <c r="P44" i="1"/>
  <c r="P614" i="1"/>
  <c r="P345" i="1"/>
  <c r="P186" i="1"/>
  <c r="P322" i="1"/>
  <c r="P308" i="1"/>
  <c r="P785" i="1"/>
  <c r="P88" i="1"/>
  <c r="P155" i="1"/>
  <c r="P22" i="1"/>
  <c r="P245" i="1"/>
  <c r="P492" i="1"/>
  <c r="P129" i="1"/>
  <c r="P87" i="1"/>
  <c r="P669" i="1"/>
  <c r="P706" i="1"/>
  <c r="P526" i="1"/>
  <c r="P149" i="1"/>
  <c r="P92" i="1"/>
  <c r="P300" i="1"/>
  <c r="P339" i="1"/>
  <c r="P24" i="1"/>
  <c r="P160" i="1"/>
  <c r="P552" i="1"/>
  <c r="P457" i="1"/>
  <c r="P206" i="1"/>
  <c r="P715" i="1"/>
  <c r="P297" i="1"/>
  <c r="P252" i="1"/>
  <c r="P58" i="1"/>
  <c r="P783" i="1"/>
  <c r="P97" i="1"/>
  <c r="P470" i="1"/>
  <c r="P517" i="1"/>
  <c r="P580" i="1"/>
  <c r="P717" i="1"/>
  <c r="P330" i="1"/>
  <c r="P479" i="1"/>
  <c r="P385" i="1"/>
  <c r="P324" i="1"/>
  <c r="P237" i="1"/>
  <c r="P64" i="1"/>
  <c r="P79" i="1"/>
  <c r="P657" i="1"/>
  <c r="P386" i="1"/>
  <c r="P256" i="1"/>
  <c r="P508" i="1"/>
  <c r="P432" i="1"/>
  <c r="P547" i="1"/>
  <c r="P702" i="1"/>
  <c r="P411" i="1"/>
  <c r="P683" i="1"/>
  <c r="P314" i="1"/>
  <c r="P509" i="1"/>
  <c r="P405" i="1"/>
  <c r="P271" i="1"/>
  <c r="P696" i="1"/>
  <c r="P374" i="1"/>
  <c r="P351" i="1"/>
  <c r="P352" i="1"/>
  <c r="P157" i="1"/>
  <c r="P490" i="1"/>
  <c r="P569" i="1"/>
  <c r="P618" i="1"/>
  <c r="P529" i="1"/>
  <c r="P23" i="1"/>
  <c r="P289" i="1"/>
  <c r="P365" i="1"/>
  <c r="P384" i="1"/>
  <c r="P367" i="1"/>
  <c r="P302" i="1"/>
  <c r="P484" i="1"/>
  <c r="P752" i="1"/>
  <c r="P54" i="1"/>
  <c r="P400" i="1"/>
  <c r="P450" i="1"/>
  <c r="P313" i="1"/>
  <c r="P140" i="1"/>
  <c r="P755" i="1"/>
  <c r="P390" i="1"/>
  <c r="P462" i="1"/>
  <c r="P343" i="1"/>
  <c r="P284" i="1"/>
  <c r="P534" i="1"/>
  <c r="P473" i="1"/>
  <c r="P381" i="1"/>
  <c r="P340" i="1"/>
  <c r="P12" i="1"/>
  <c r="P175" i="1"/>
  <c r="P361" i="1"/>
  <c r="P768" i="1"/>
  <c r="P721" i="1"/>
  <c r="P218" i="1"/>
  <c r="P687" i="1"/>
  <c r="P494" i="1"/>
  <c r="P600" i="1"/>
  <c r="P333" i="1"/>
  <c r="P264" i="1"/>
  <c r="P161" i="1"/>
  <c r="P18" i="1"/>
  <c r="P788" i="1"/>
  <c r="P213" i="1"/>
  <c r="P144" i="1"/>
  <c r="P435" i="1"/>
  <c r="P109" i="1"/>
  <c r="P523" i="1"/>
  <c r="P262" i="1"/>
  <c r="P378" i="1"/>
  <c r="P419" i="1"/>
  <c r="P449" i="1"/>
  <c r="P654" i="1"/>
  <c r="P521" i="1"/>
  <c r="P263" i="1"/>
  <c r="P177" i="1"/>
  <c r="P126" i="1"/>
  <c r="P555" i="1"/>
  <c r="P565" i="1"/>
  <c r="P319" i="1"/>
  <c r="P406" i="1"/>
  <c r="P327" i="1"/>
  <c r="P317" i="1"/>
  <c r="P255" i="1"/>
  <c r="P571" i="1"/>
  <c r="P743" i="1"/>
  <c r="P688" i="1"/>
  <c r="P745" i="1"/>
  <c r="P301" i="1"/>
  <c r="P560" i="1"/>
  <c r="P781" i="1"/>
  <c r="P207" i="1"/>
  <c r="P321" i="1"/>
  <c r="P299" i="1"/>
  <c r="P420" i="1"/>
  <c r="P701" i="1"/>
  <c r="P19" i="1"/>
  <c r="P281" i="1"/>
  <c r="P130" i="1"/>
  <c r="P182" i="1"/>
  <c r="P650" i="1"/>
  <c r="P347" i="1"/>
  <c r="P287" i="1"/>
  <c r="P698" i="1"/>
  <c r="P193" i="1"/>
  <c r="P460" i="1"/>
  <c r="P332" i="1"/>
  <c r="P170" i="1"/>
  <c r="P677" i="1"/>
  <c r="P134" i="1"/>
  <c r="P747" i="1"/>
  <c r="P370" i="1"/>
  <c r="P184" i="1"/>
  <c r="P761" i="1"/>
  <c r="P728" i="1"/>
  <c r="P86" i="1"/>
  <c r="P758" i="1"/>
  <c r="P359" i="1"/>
  <c r="P174" i="1"/>
  <c r="P183" i="1"/>
  <c r="P471" i="1"/>
  <c r="P477" i="1"/>
  <c r="P288" i="1"/>
  <c r="P519" i="1"/>
  <c r="P641" i="1"/>
  <c r="P503" i="1"/>
  <c r="P250" i="1"/>
  <c r="P96" i="1"/>
  <c r="P169" i="1"/>
  <c r="P267" i="1"/>
  <c r="P463" i="1"/>
  <c r="P275" i="1"/>
  <c r="P570" i="1"/>
  <c r="P220" i="1"/>
  <c r="P661" i="1"/>
  <c r="P337" i="1"/>
  <c r="P63" i="1"/>
  <c r="P556" i="1"/>
  <c r="P780" i="1"/>
  <c r="P251" i="1"/>
  <c r="P294" i="1"/>
  <c r="P100" i="1"/>
  <c r="P578" i="1"/>
  <c r="P690" i="1"/>
  <c r="P115" i="1"/>
  <c r="P350" i="1"/>
  <c r="P180" i="1"/>
  <c r="P433" i="1"/>
  <c r="P269" i="1"/>
  <c r="P346" i="1"/>
  <c r="P316" i="1"/>
  <c r="P150" i="1"/>
  <c r="P467" i="1"/>
  <c r="P624" i="1"/>
  <c r="P209" i="1"/>
  <c r="P604" i="1"/>
  <c r="P363" i="1"/>
  <c r="P329" i="1"/>
  <c r="P382" i="1"/>
  <c r="P454" i="1"/>
  <c r="P446" i="1"/>
  <c r="P249" i="1"/>
  <c r="P431" i="1"/>
  <c r="P306" i="1"/>
  <c r="P178" i="1"/>
  <c r="P152" i="1"/>
  <c r="P751" i="1"/>
  <c r="P219" i="1"/>
  <c r="P452" i="1"/>
  <c r="P375" i="1"/>
  <c r="P223" i="1"/>
  <c r="P166" i="1"/>
  <c r="P784" i="1"/>
  <c r="P257" i="1"/>
  <c r="P753" i="1"/>
  <c r="P107" i="1"/>
  <c r="P30" i="1"/>
  <c r="P507" i="1"/>
  <c r="P35" i="1"/>
  <c r="P231" i="1"/>
  <c r="P83" i="1"/>
  <c r="P769" i="1"/>
  <c r="P568" i="1"/>
  <c r="P468" i="1"/>
  <c r="P9" i="1"/>
  <c r="P782" i="1"/>
  <c r="P72" i="1"/>
  <c r="P106" i="1"/>
  <c r="P246" i="1"/>
  <c r="P775" i="1"/>
  <c r="P240" i="1"/>
  <c r="P196" i="1"/>
  <c r="P225" i="1"/>
  <c r="P610" i="1"/>
  <c r="P344" i="1"/>
  <c r="P725" i="1"/>
  <c r="P360" i="1"/>
  <c r="P199" i="1"/>
  <c r="P388" i="1"/>
  <c r="P311" i="1"/>
  <c r="P253" i="1"/>
  <c r="P224" i="1"/>
  <c r="P620" i="1"/>
  <c r="P95" i="1"/>
  <c r="P310" i="1"/>
  <c r="P81" i="1"/>
  <c r="P704" i="1"/>
  <c r="P334" i="1"/>
  <c r="P191" i="1"/>
  <c r="P588" i="1"/>
  <c r="P357" i="1"/>
  <c r="P282" i="1"/>
  <c r="P60" i="1"/>
  <c r="P561" i="1"/>
  <c r="P57" i="1"/>
  <c r="P673" i="1"/>
  <c r="P188" i="1"/>
  <c r="P258" i="1"/>
  <c r="P236" i="1"/>
  <c r="P644" i="1"/>
  <c r="P680" i="1"/>
  <c r="P241" i="1"/>
  <c r="P222" i="1"/>
  <c r="P221" i="1"/>
  <c r="P121" i="1"/>
  <c r="P349" i="1"/>
  <c r="P21" i="1"/>
  <c r="P493" i="1"/>
  <c r="P637" i="1"/>
  <c r="P285" i="1"/>
  <c r="P341" i="1"/>
  <c r="P215" i="1"/>
  <c r="P202" i="1"/>
  <c r="P172" i="1"/>
  <c r="P137" i="1"/>
  <c r="P276" i="1"/>
  <c r="P7" i="1"/>
  <c r="P159" i="1"/>
  <c r="P135" i="1"/>
  <c r="P739" i="1"/>
  <c r="P185" i="1"/>
  <c r="P43" i="1"/>
  <c r="P10" i="1"/>
  <c r="P729" i="1"/>
  <c r="P530" i="1"/>
  <c r="P181" i="1"/>
  <c r="P542" i="1"/>
  <c r="P192" i="1"/>
  <c r="P358" i="1"/>
  <c r="P414" i="1"/>
  <c r="P709" i="1"/>
  <c r="P235" i="1"/>
  <c r="P756" i="1"/>
  <c r="P513" i="1"/>
  <c r="P397" i="1"/>
  <c r="P601" i="1"/>
  <c r="P261" i="1"/>
  <c r="P143" i="1"/>
  <c r="P131" i="1"/>
  <c r="P93" i="1"/>
  <c r="P315" i="1"/>
  <c r="P124" i="1"/>
  <c r="P609" i="1"/>
  <c r="P230" i="1"/>
  <c r="P197" i="1"/>
  <c r="P699" i="1"/>
  <c r="P116" i="1"/>
  <c r="P47" i="1"/>
  <c r="P232" i="1"/>
  <c r="P179" i="1"/>
  <c r="P278" i="1"/>
  <c r="P254" i="1"/>
  <c r="P265" i="1"/>
  <c r="P226" i="1"/>
  <c r="P212" i="1"/>
  <c r="P714" i="1"/>
  <c r="P642" i="1"/>
  <c r="P208" i="1"/>
  <c r="P280" i="1"/>
  <c r="P203" i="1"/>
  <c r="P305" i="1"/>
  <c r="P740" i="1"/>
  <c r="P416" i="1"/>
  <c r="P371" i="1"/>
  <c r="P138" i="1"/>
  <c r="P290" i="1"/>
  <c r="P77" i="1"/>
  <c r="P566" i="1"/>
  <c r="P538" i="1"/>
  <c r="P228" i="1"/>
  <c r="P664" i="1"/>
  <c r="P176" i="1"/>
  <c r="P475" i="1"/>
  <c r="P541" i="1"/>
  <c r="P204" i="1"/>
  <c r="P643" i="1"/>
  <c r="P123" i="1"/>
  <c r="P606" i="1"/>
  <c r="P296" i="1"/>
  <c r="P132" i="1"/>
  <c r="P210" i="1"/>
  <c r="P274" i="1"/>
  <c r="P608" i="1"/>
  <c r="P272" i="1"/>
  <c r="P486" i="1"/>
  <c r="P719" i="1"/>
  <c r="P190" i="1"/>
  <c r="P584" i="1"/>
  <c r="P40" i="1"/>
  <c r="P640" i="1"/>
  <c r="P162" i="1"/>
  <c r="P20" i="1"/>
  <c r="P693" i="1"/>
  <c r="P108" i="1"/>
  <c r="P380" i="1"/>
  <c r="P52" i="1"/>
  <c r="P238" i="1"/>
  <c r="P216" i="1"/>
  <c r="P707" i="1"/>
  <c r="P326" i="1"/>
  <c r="P247" i="1"/>
  <c r="P525" i="1"/>
  <c r="P78" i="1"/>
  <c r="P167" i="1"/>
  <c r="P48" i="1"/>
  <c r="P410" i="1"/>
  <c r="P67" i="1"/>
  <c r="P205" i="1"/>
  <c r="P154" i="1"/>
  <c r="P147" i="1"/>
  <c r="P592" i="1"/>
  <c r="P403" i="1"/>
  <c r="P41" i="1"/>
  <c r="P260" i="1"/>
  <c r="P211" i="1"/>
  <c r="P200" i="1"/>
  <c r="P562" i="1"/>
  <c r="P626" i="1"/>
  <c r="P364" i="1"/>
  <c r="P692" i="1"/>
  <c r="P723" i="1"/>
  <c r="P239" i="1"/>
  <c r="P377" i="1"/>
  <c r="P112" i="1"/>
  <c r="P356" i="1"/>
  <c r="P583" i="1"/>
  <c r="P217" i="1"/>
  <c r="P69" i="1"/>
  <c r="P596" i="1"/>
  <c r="P548" i="1"/>
  <c r="P574" i="1"/>
  <c r="P593" i="1"/>
  <c r="P37" i="1"/>
  <c r="P98" i="1"/>
  <c r="P163" i="1"/>
  <c r="P187" i="1"/>
  <c r="P68" i="1"/>
  <c r="P412" i="1"/>
  <c r="P625" i="1"/>
  <c r="P476" i="1"/>
  <c r="P572" i="1"/>
  <c r="P277" i="1"/>
  <c r="P84" i="1"/>
  <c r="P443" i="1"/>
  <c r="P559" i="1"/>
  <c r="P171" i="1"/>
  <c r="P545" i="1"/>
  <c r="P549" i="1"/>
  <c r="P773" i="1"/>
  <c r="P214" i="1"/>
  <c r="P279" i="1"/>
  <c r="P80" i="1"/>
  <c r="P75" i="1"/>
  <c r="P148" i="1"/>
  <c r="P42" i="1"/>
  <c r="P189" i="1"/>
  <c r="P104" i="1"/>
  <c r="P110" i="1"/>
  <c r="P16" i="1"/>
  <c r="P348" i="1"/>
  <c r="P119" i="1"/>
  <c r="P270" i="1"/>
  <c r="P617" i="1"/>
  <c r="P65" i="1"/>
  <c r="P33" i="1"/>
  <c r="P399" i="1"/>
  <c r="P273" i="1"/>
  <c r="P630" i="1"/>
  <c r="P85" i="1"/>
  <c r="P635" i="1"/>
  <c r="P713" i="1"/>
  <c r="P550" i="1"/>
  <c r="P156" i="1"/>
  <c r="P91" i="1"/>
  <c r="P582" i="1"/>
  <c r="P575" i="1"/>
  <c r="P564" i="1"/>
  <c r="P634" i="1"/>
  <c r="P391" i="1"/>
  <c r="P335" i="1"/>
  <c r="P201" i="1"/>
  <c r="P117" i="1"/>
  <c r="P229" i="1"/>
  <c r="P647" i="1"/>
  <c r="P362" i="1"/>
  <c r="P336" i="1"/>
  <c r="P537" i="1"/>
  <c r="P59" i="1"/>
  <c r="P708" i="1"/>
  <c r="P323" i="1"/>
  <c r="P594" i="1"/>
  <c r="P383" i="1"/>
  <c r="P153" i="1"/>
  <c r="P227" i="1"/>
  <c r="P268" i="1"/>
  <c r="P103" i="1"/>
  <c r="P577" i="1"/>
  <c r="P168" i="1"/>
  <c r="P27" i="1"/>
  <c r="P145" i="1"/>
  <c r="P55" i="1"/>
  <c r="P194" i="1"/>
  <c r="P105" i="1"/>
  <c r="P94" i="1"/>
  <c r="P482" i="1"/>
  <c r="P658" i="1"/>
  <c r="P587" i="1"/>
  <c r="P248" i="1"/>
  <c r="P589" i="1"/>
  <c r="P459" i="1"/>
  <c r="P14" i="1"/>
  <c r="P649" i="1"/>
  <c r="P53" i="1"/>
  <c r="P553" i="1"/>
  <c r="P393" i="1"/>
  <c r="P700" i="1"/>
  <c r="P120" i="1"/>
  <c r="P136" i="1"/>
  <c r="P127" i="1"/>
  <c r="P70" i="1"/>
  <c r="P613" i="1"/>
  <c r="P82" i="1"/>
  <c r="P195" i="1"/>
  <c r="P32" i="1"/>
  <c r="P244" i="1"/>
  <c r="P139" i="1"/>
  <c r="P567" i="1"/>
  <c r="P141" i="1"/>
  <c r="P295" i="1"/>
  <c r="P122" i="1"/>
  <c r="P51" i="1"/>
  <c r="P595" i="1"/>
  <c r="P266" i="1"/>
  <c r="P787" i="1"/>
  <c r="P102" i="1"/>
  <c r="P597" i="1"/>
  <c r="P602" i="1"/>
  <c r="P586" i="1"/>
  <c r="P125" i="1"/>
  <c r="P689" i="1"/>
  <c r="P558" i="1"/>
  <c r="P638" i="1"/>
  <c r="P133" i="1"/>
  <c r="P173" i="1"/>
  <c r="P576" i="1"/>
  <c r="P28" i="1"/>
  <c r="P62" i="1"/>
  <c r="P557" i="1"/>
  <c r="P158" i="1"/>
  <c r="P89" i="1"/>
  <c r="P31" i="1"/>
  <c r="P142" i="1"/>
  <c r="P73" i="1"/>
  <c r="P603" i="1"/>
  <c r="P539" i="1"/>
  <c r="P605" i="1"/>
  <c r="P198" i="1"/>
  <c r="P50" i="1"/>
  <c r="P536" i="1"/>
  <c r="P90" i="1"/>
  <c r="P425" i="1"/>
  <c r="P631" i="1"/>
  <c r="P373" i="1"/>
  <c r="P757" i="1"/>
  <c r="P621" i="1"/>
  <c r="P243" i="1"/>
  <c r="P242" i="1"/>
  <c r="P325" i="1"/>
  <c r="P151" i="1"/>
  <c r="P396" i="1"/>
  <c r="P394" i="1" l="1"/>
  <c r="P645" i="1"/>
  <c r="P146" i="1"/>
  <c r="P790" i="1"/>
  <c r="R645" i="1"/>
  <c r="R394" i="1"/>
  <c r="P283" i="1"/>
  <c r="R146" i="1"/>
  <c r="P789" i="1"/>
  <c r="P514" i="1"/>
  <c r="R283" i="1"/>
  <c r="R790" i="1" s="1"/>
  <c r="R789" i="1"/>
  <c r="R514" i="1"/>
</calcChain>
</file>

<file path=xl/sharedStrings.xml><?xml version="1.0" encoding="utf-8"?>
<sst xmlns="http://schemas.openxmlformats.org/spreadsheetml/2006/main" count="6827" uniqueCount="2451">
  <si>
    <t>LOS ANGELES UNIFIED SCHOOL DISTRICT</t>
  </si>
  <si>
    <t>FY 2022-23</t>
  </si>
  <si>
    <t>Cost Center Code</t>
  </si>
  <si>
    <t>Legacy Code</t>
  </si>
  <si>
    <t>CDS CODE</t>
  </si>
  <si>
    <t>2021-22 Ranking</t>
  </si>
  <si>
    <t>SchoolName</t>
  </si>
  <si>
    <t>New CEP Status</t>
  </si>
  <si>
    <t>Local District</t>
  </si>
  <si>
    <t>COS</t>
  </si>
  <si>
    <t>FY 23 Poverty % with CEP Status</t>
  </si>
  <si>
    <t>FY 23 Enroll CBEDS  or ECAST</t>
  </si>
  <si>
    <t>FY 23 Low Income with CEP status and CBEDS Enrol</t>
  </si>
  <si>
    <t>1850601</t>
  </si>
  <si>
    <t>8506</t>
  </si>
  <si>
    <t>Aggeler Community Day</t>
  </si>
  <si>
    <t>C</t>
  </si>
  <si>
    <t>3</t>
  </si>
  <si>
    <t>Canoga Park/Chatsworth CoS</t>
  </si>
  <si>
    <t>1213701</t>
  </si>
  <si>
    <t>2137</t>
  </si>
  <si>
    <t>Ann Street Elementary</t>
  </si>
  <si>
    <t>2</t>
  </si>
  <si>
    <t>Lincoln Heights/El Sereno CoS</t>
  </si>
  <si>
    <t>1809201</t>
  </si>
  <si>
    <t>8092</t>
  </si>
  <si>
    <t>Jack London Community Day</t>
  </si>
  <si>
    <t>6</t>
  </si>
  <si>
    <t>Van Nuys/Valley Glen CoS</t>
  </si>
  <si>
    <t>1873101</t>
  </si>
  <si>
    <t>8731</t>
  </si>
  <si>
    <t>Pueblo de Los Angeles Continuation</t>
  </si>
  <si>
    <t>1880701</t>
  </si>
  <si>
    <t>8807</t>
  </si>
  <si>
    <t>Ramona Opportunity High</t>
  </si>
  <si>
    <t>East Los Angeles CoS</t>
  </si>
  <si>
    <t>1816001</t>
  </si>
  <si>
    <t>8160</t>
  </si>
  <si>
    <t>Samuel Gompers Middle</t>
  </si>
  <si>
    <t>7</t>
  </si>
  <si>
    <t>Achievement Network</t>
  </si>
  <si>
    <t>1773401</t>
  </si>
  <si>
    <t>7734</t>
  </si>
  <si>
    <t>STEM Academy at Bernstein High</t>
  </si>
  <si>
    <t>Hollywood CoS</t>
  </si>
  <si>
    <t>1765801</t>
  </si>
  <si>
    <t>7658</t>
  </si>
  <si>
    <t>Sylmar Biotech Health and Engineering Magnet</t>
  </si>
  <si>
    <t>San Fernando/Sylmar CoS</t>
  </si>
  <si>
    <t>1191701</t>
  </si>
  <si>
    <t>1917</t>
  </si>
  <si>
    <t>Thomas Riley High</t>
  </si>
  <si>
    <t>Fremont CoS</t>
  </si>
  <si>
    <t>1190801</t>
  </si>
  <si>
    <t>1908</t>
  </si>
  <si>
    <t>Diane S. Leichman Career Preparatory and Transition Center</t>
  </si>
  <si>
    <t>4</t>
  </si>
  <si>
    <t>Reseda CoS</t>
  </si>
  <si>
    <t>1505501</t>
  </si>
  <si>
    <t>5055</t>
  </si>
  <si>
    <t>Magnolia Avenue Elementary</t>
  </si>
  <si>
    <t>5</t>
  </si>
  <si>
    <t>Koreatown/Pico-Union CoS</t>
  </si>
  <si>
    <t>1811201</t>
  </si>
  <si>
    <t>8112</t>
  </si>
  <si>
    <t>Charles Drew Middle</t>
  </si>
  <si>
    <t>Rivera CoS</t>
  </si>
  <si>
    <t>1238301</t>
  </si>
  <si>
    <t>2383</t>
  </si>
  <si>
    <t>Esperanza Elementary</t>
  </si>
  <si>
    <t>MacArthur Park CoS</t>
  </si>
  <si>
    <t>1456201</t>
  </si>
  <si>
    <t>4562</t>
  </si>
  <si>
    <t>Holmes Avenue Elementary</t>
  </si>
  <si>
    <t>Huntington Park/Vernon CoS</t>
  </si>
  <si>
    <t>1588401</t>
  </si>
  <si>
    <t>5884</t>
  </si>
  <si>
    <t>One Hundred Twelfth Street Elementary</t>
  </si>
  <si>
    <t>1320501</t>
  </si>
  <si>
    <t>3205</t>
  </si>
  <si>
    <t>Compton Avenue Elementary</t>
  </si>
  <si>
    <t>1586301</t>
  </si>
  <si>
    <t>5863</t>
  </si>
  <si>
    <t>One Hundred Sixteenth Street Elementary</t>
  </si>
  <si>
    <t>1805801</t>
  </si>
  <si>
    <t>8058</t>
  </si>
  <si>
    <t>John H. Liechty Middle</t>
  </si>
  <si>
    <t>1765401</t>
  </si>
  <si>
    <t>7654</t>
  </si>
  <si>
    <t>West Vernon Avenue Elementary</t>
  </si>
  <si>
    <t>South Los Angeles Community of Schools</t>
  </si>
  <si>
    <t>1820701</t>
  </si>
  <si>
    <t>8207</t>
  </si>
  <si>
    <t>Contreras Learning Center-Academic Leadership Community</t>
  </si>
  <si>
    <t>1254401</t>
  </si>
  <si>
    <t>2544</t>
  </si>
  <si>
    <t>MacArthur Park Elementary School for the Visual and Performing Arts</t>
  </si>
  <si>
    <t>1252101</t>
  </si>
  <si>
    <t>2521</t>
  </si>
  <si>
    <t>Bridge Street Elementary</t>
  </si>
  <si>
    <t>Boyle Heights CoS</t>
  </si>
  <si>
    <t>1382201</t>
  </si>
  <si>
    <t>3822</t>
  </si>
  <si>
    <t>Figueroa Street Elementary</t>
  </si>
  <si>
    <t>1</t>
  </si>
  <si>
    <t>Gardena CoS</t>
  </si>
  <si>
    <t>1238501</t>
  </si>
  <si>
    <t>2385</t>
  </si>
  <si>
    <t>Gratts Learning Academy for Young Scholars (GLAYS)</t>
  </si>
  <si>
    <t>1254201</t>
  </si>
  <si>
    <t>2542</t>
  </si>
  <si>
    <t>Charles White Elementary</t>
  </si>
  <si>
    <t>1872101</t>
  </si>
  <si>
    <t>8721</t>
  </si>
  <si>
    <t>Jordan High</t>
  </si>
  <si>
    <t>1777301</t>
  </si>
  <si>
    <t>7773</t>
  </si>
  <si>
    <t>Engineering and Technology Academy at Esteban E. Torres High No. 3</t>
  </si>
  <si>
    <t>1728801</t>
  </si>
  <si>
    <t>7288</t>
  </si>
  <si>
    <t>Twenty-Eighth Street Elementary</t>
  </si>
  <si>
    <t>1763401</t>
  </si>
  <si>
    <t>7634</t>
  </si>
  <si>
    <t>Weigand Avenue Elementary</t>
  </si>
  <si>
    <t>1584901</t>
  </si>
  <si>
    <t>5849</t>
  </si>
  <si>
    <t>Florence Griffith Joyner Elementary</t>
  </si>
  <si>
    <t>1380801</t>
  </si>
  <si>
    <t>3808</t>
  </si>
  <si>
    <t>Fifty-Second Street Elementary</t>
  </si>
  <si>
    <t>South Mid-City CoS</t>
  </si>
  <si>
    <t>1708201</t>
  </si>
  <si>
    <t>7082</t>
  </si>
  <si>
    <t>Tenth Street Elementary</t>
  </si>
  <si>
    <t>1665801</t>
  </si>
  <si>
    <t>6658</t>
  </si>
  <si>
    <t>McKinley Avenue Elementary</t>
  </si>
  <si>
    <t>1585701</t>
  </si>
  <si>
    <t>5857</t>
  </si>
  <si>
    <t>One Hundred Seventh Street Elementary</t>
  </si>
  <si>
    <t>1574001</t>
  </si>
  <si>
    <t>5740</t>
  </si>
  <si>
    <t>One Hundred Eighteenth Street</t>
  </si>
  <si>
    <t>1761401</t>
  </si>
  <si>
    <t>7614</t>
  </si>
  <si>
    <t>Nava College Preparatory Academy</t>
  </si>
  <si>
    <t>Historic Central Avenue CoS</t>
  </si>
  <si>
    <t>1786301</t>
  </si>
  <si>
    <t>7863</t>
  </si>
  <si>
    <t>Woodcrest Elementary</t>
  </si>
  <si>
    <t>H.E.E.T. (W) CoS</t>
  </si>
  <si>
    <t>1690501</t>
  </si>
  <si>
    <t>6905</t>
  </si>
  <si>
    <t>Stanford Primary Center</t>
  </si>
  <si>
    <t>South Gate CoS</t>
  </si>
  <si>
    <t>1558201</t>
  </si>
  <si>
    <t>5582</t>
  </si>
  <si>
    <t>Ninety-Third Street Elementary</t>
  </si>
  <si>
    <t>1294201</t>
  </si>
  <si>
    <t>2942</t>
  </si>
  <si>
    <t>Estrella Elementary</t>
  </si>
  <si>
    <t>1851701</t>
  </si>
  <si>
    <t>8517</t>
  </si>
  <si>
    <t>School of Business and Tourism at Contreras Learning Complex</t>
  </si>
  <si>
    <t>1861201</t>
  </si>
  <si>
    <t>8612</t>
  </si>
  <si>
    <t>Cal Burke High</t>
  </si>
  <si>
    <t>Panorama City CoS</t>
  </si>
  <si>
    <t>1874801</t>
  </si>
  <si>
    <t>8748</t>
  </si>
  <si>
    <t>West Adams Preparatory High</t>
  </si>
  <si>
    <t>1427401</t>
  </si>
  <si>
    <t>4274</t>
  </si>
  <si>
    <t>Grape Street Elementary</t>
  </si>
  <si>
    <t>1758901</t>
  </si>
  <si>
    <t>7589</t>
  </si>
  <si>
    <t>Wadsworth Avenue Elementary</t>
  </si>
  <si>
    <t>1469601</t>
  </si>
  <si>
    <t>4696</t>
  </si>
  <si>
    <t>Robert F. Kennedy Elementary</t>
  </si>
  <si>
    <t>1877401</t>
  </si>
  <si>
    <t>8774</t>
  </si>
  <si>
    <t>Contreras Learning Center-Los Angeles School of Global Studies</t>
  </si>
  <si>
    <t>1775201</t>
  </si>
  <si>
    <t>7752</t>
  </si>
  <si>
    <t>Hilda L. Solis Learning Academy School of Technology, Business and Education</t>
  </si>
  <si>
    <t>1489001</t>
  </si>
  <si>
    <t>4890</t>
  </si>
  <si>
    <t>Lockwood Avenue Elementary</t>
  </si>
  <si>
    <t>Glassell Park/Los Feliz CoS</t>
  </si>
  <si>
    <t>1886701</t>
  </si>
  <si>
    <t>8867</t>
  </si>
  <si>
    <t>Public Service Community at Diego Rivera Learning Complex</t>
  </si>
  <si>
    <t>1458901</t>
  </si>
  <si>
    <t>4589</t>
  </si>
  <si>
    <t>Hoover Street Elementary</t>
  </si>
  <si>
    <t>1871401</t>
  </si>
  <si>
    <t>8714</t>
  </si>
  <si>
    <t>Thomas Jefferson Senior High</t>
  </si>
  <si>
    <t>1735601</t>
  </si>
  <si>
    <t>7356</t>
  </si>
  <si>
    <t>Union Avenue Elementary</t>
  </si>
  <si>
    <t>1871601</t>
  </si>
  <si>
    <t>8716</t>
  </si>
  <si>
    <t>Santee Education Complex</t>
  </si>
  <si>
    <t>1452801</t>
  </si>
  <si>
    <t>4528</t>
  </si>
  <si>
    <t>Hillcrest Drive Elementary</t>
  </si>
  <si>
    <t>H.E.E.T. (C/D) CoS</t>
  </si>
  <si>
    <t>1889501</t>
  </si>
  <si>
    <t>8895</t>
  </si>
  <si>
    <t>Will Rogers Continuation</t>
  </si>
  <si>
    <t>1823701</t>
  </si>
  <si>
    <t>8237</t>
  </si>
  <si>
    <t>Edwin Markham Middle</t>
  </si>
  <si>
    <t>1393201</t>
  </si>
  <si>
    <t>3932</t>
  </si>
  <si>
    <t>Forty-Ninth Street Elementary</t>
  </si>
  <si>
    <t>1219201</t>
  </si>
  <si>
    <t>2192</t>
  </si>
  <si>
    <t>Arlington Heights Elementary</t>
  </si>
  <si>
    <t>LA Mid-City CoS</t>
  </si>
  <si>
    <t>1221901</t>
  </si>
  <si>
    <t>2219</t>
  </si>
  <si>
    <t>Ascot Avenue Elementary</t>
  </si>
  <si>
    <t>1477501</t>
  </si>
  <si>
    <t>4775</t>
  </si>
  <si>
    <t>Langdon Avenue Elementary</t>
  </si>
  <si>
    <t>Monroe CoS</t>
  </si>
  <si>
    <t>1532901</t>
  </si>
  <si>
    <t>5329</t>
  </si>
  <si>
    <t>Miramonte Elementary</t>
  </si>
  <si>
    <t>1870201</t>
  </si>
  <si>
    <t>8702</t>
  </si>
  <si>
    <t>San Antonio Continuation</t>
  </si>
  <si>
    <t>1766701</t>
  </si>
  <si>
    <t>7667</t>
  </si>
  <si>
    <t>Mervyn M. Dymally High</t>
  </si>
  <si>
    <t>1817001</t>
  </si>
  <si>
    <t>8170</t>
  </si>
  <si>
    <t>Bret Harte Preparatory Middle</t>
  </si>
  <si>
    <t>1477601</t>
  </si>
  <si>
    <t>4776</t>
  </si>
  <si>
    <t>Primary Academy for Success</t>
  </si>
  <si>
    <t>1806001</t>
  </si>
  <si>
    <t>8060</t>
  </si>
  <si>
    <t>Mary McLeod Bethune Middle (Reconf)</t>
  </si>
  <si>
    <t>1231101</t>
  </si>
  <si>
    <t>2311</t>
  </si>
  <si>
    <t>Marguerite Poindexter LaMotte Elementary</t>
  </si>
  <si>
    <t>Manual Arts/Vermont Square CoS</t>
  </si>
  <si>
    <t>1550501</t>
  </si>
  <si>
    <t>5505</t>
  </si>
  <si>
    <t>Ninth Street Elementary</t>
  </si>
  <si>
    <t>1815101</t>
  </si>
  <si>
    <t>8151</t>
  </si>
  <si>
    <t>Henry T. Gage Middle</t>
  </si>
  <si>
    <t>1238601</t>
  </si>
  <si>
    <t>2386</t>
  </si>
  <si>
    <t>Frank del Olmo Elementary</t>
  </si>
  <si>
    <t>Downtown CoS</t>
  </si>
  <si>
    <t>1806401</t>
  </si>
  <si>
    <t>8064</t>
  </si>
  <si>
    <t>Young Oak Kim Academy</t>
  </si>
  <si>
    <t>1270101</t>
  </si>
  <si>
    <t>2701</t>
  </si>
  <si>
    <t>Charles H. Kim Elementary</t>
  </si>
  <si>
    <t>1352101</t>
  </si>
  <si>
    <t>3521</t>
  </si>
  <si>
    <t>Eastman Avenue Elementary</t>
  </si>
  <si>
    <t>1688601</t>
  </si>
  <si>
    <t>6886</t>
  </si>
  <si>
    <t>Judith F. Baca Arts Academy</t>
  </si>
  <si>
    <t>1546601</t>
  </si>
  <si>
    <t>5466</t>
  </si>
  <si>
    <t>Nevin Avenue Elementary</t>
  </si>
  <si>
    <t>1698801</t>
  </si>
  <si>
    <t>6988</t>
  </si>
  <si>
    <t>Sunrise Elementary</t>
  </si>
  <si>
    <t>1875701</t>
  </si>
  <si>
    <t>8757</t>
  </si>
  <si>
    <t>Metropolitan Continuation</t>
  </si>
  <si>
    <t>1239701</t>
  </si>
  <si>
    <t>2397</t>
  </si>
  <si>
    <t>Belvedere Elementary</t>
  </si>
  <si>
    <t>1743801</t>
  </si>
  <si>
    <t>7438</t>
  </si>
  <si>
    <t>Van Nuys Elementary</t>
  </si>
  <si>
    <t>1557501</t>
  </si>
  <si>
    <t>5575</t>
  </si>
  <si>
    <t>Ninety-Sixth Street Elementary</t>
  </si>
  <si>
    <t>1382901</t>
  </si>
  <si>
    <t>3829</t>
  </si>
  <si>
    <t>Hillery T. Broadous Elementary</t>
  </si>
  <si>
    <t>1824501</t>
  </si>
  <si>
    <t>8245</t>
  </si>
  <si>
    <t>Johnnie Cochran, Jr., Middle</t>
  </si>
  <si>
    <t>1809401</t>
  </si>
  <si>
    <t>8094</t>
  </si>
  <si>
    <t>George Washington Carver Middle</t>
  </si>
  <si>
    <t>1556201</t>
  </si>
  <si>
    <t>5562</t>
  </si>
  <si>
    <t>Charles W. Barrett Elementary</t>
  </si>
  <si>
    <t>1884501</t>
  </si>
  <si>
    <t>8845</t>
  </si>
  <si>
    <t>Mission Continuation</t>
  </si>
  <si>
    <t>1835801</t>
  </si>
  <si>
    <t>8358</t>
  </si>
  <si>
    <t>San Fernando Middle</t>
  </si>
  <si>
    <t>1208201</t>
  </si>
  <si>
    <t>2082</t>
  </si>
  <si>
    <t>Alta Loma Elementary</t>
  </si>
  <si>
    <t>1530101</t>
  </si>
  <si>
    <t>5301</t>
  </si>
  <si>
    <t>Middleton Street Elementary</t>
  </si>
  <si>
    <t>1230801</t>
  </si>
  <si>
    <t>2308</t>
  </si>
  <si>
    <t>Sally Ride Elementary: A SMArT Academy</t>
  </si>
  <si>
    <t>1461601</t>
  </si>
  <si>
    <t>4616</t>
  </si>
  <si>
    <t>Humphreys Avenue Elementary</t>
  </si>
  <si>
    <t>1230201</t>
  </si>
  <si>
    <t>2302</t>
  </si>
  <si>
    <t>Michelle Obama Elementary</t>
  </si>
  <si>
    <t>1811701</t>
  </si>
  <si>
    <t>8117</t>
  </si>
  <si>
    <t>Vista Middle</t>
  </si>
  <si>
    <t>1756701</t>
  </si>
  <si>
    <t>7567</t>
  </si>
  <si>
    <t>0137083</t>
  </si>
  <si>
    <t>University Pathways Medical Magnet Academy</t>
  </si>
  <si>
    <t>1679501</t>
  </si>
  <si>
    <t>6795</t>
  </si>
  <si>
    <t>Gil Garcetti Learning Academy</t>
  </si>
  <si>
    <t>1865201</t>
  </si>
  <si>
    <t>8652</t>
  </si>
  <si>
    <t>John Hope Continuation</t>
  </si>
  <si>
    <t>1532101</t>
  </si>
  <si>
    <t>5321</t>
  </si>
  <si>
    <t>Loren Miller Elementary</t>
  </si>
  <si>
    <t>1506801</t>
  </si>
  <si>
    <t>5068</t>
  </si>
  <si>
    <t>Main Street Elementary</t>
  </si>
  <si>
    <t>1761501</t>
  </si>
  <si>
    <t>7615</t>
  </si>
  <si>
    <t>Boyle Heights Science, Technology, Engineering and Math Magnet</t>
  </si>
  <si>
    <t>1686901</t>
  </si>
  <si>
    <t>6869</t>
  </si>
  <si>
    <t>Dr. Owen Lloyd Knox Elementary</t>
  </si>
  <si>
    <t>1617901</t>
  </si>
  <si>
    <t>6179</t>
  </si>
  <si>
    <t>Kingsley Elementary</t>
  </si>
  <si>
    <t>1756601</t>
  </si>
  <si>
    <t>7566</t>
  </si>
  <si>
    <t>0137091</t>
  </si>
  <si>
    <t>University Pathways Public Service Academy</t>
  </si>
  <si>
    <t>1498201</t>
  </si>
  <si>
    <t>4982</t>
  </si>
  <si>
    <t>Los Angeles Elementary</t>
  </si>
  <si>
    <t>1811301</t>
  </si>
  <si>
    <t>8113</t>
  </si>
  <si>
    <t>Thomas A. Edison Middle</t>
  </si>
  <si>
    <t>1749301</t>
  </si>
  <si>
    <t>7493</t>
  </si>
  <si>
    <t>Vernon City Elementary</t>
  </si>
  <si>
    <t>1739801</t>
  </si>
  <si>
    <t>7398</t>
  </si>
  <si>
    <t>Alta California Elementary</t>
  </si>
  <si>
    <t>1852701</t>
  </si>
  <si>
    <t>8527</t>
  </si>
  <si>
    <t>Contreras Learning Center-School of Social Justice</t>
  </si>
  <si>
    <t>1854501</t>
  </si>
  <si>
    <t>8545</t>
  </si>
  <si>
    <t>Harris Newmark Continuation</t>
  </si>
  <si>
    <t>1630101</t>
  </si>
  <si>
    <t>6301</t>
  </si>
  <si>
    <t>Ritter Elementary</t>
  </si>
  <si>
    <t>1774901</t>
  </si>
  <si>
    <t>7749</t>
  </si>
  <si>
    <t>Theodore Roosevelt Senior High</t>
  </si>
  <si>
    <t>1650701</t>
  </si>
  <si>
    <t>6507</t>
  </si>
  <si>
    <t>San Pedro Street Elementary</t>
  </si>
  <si>
    <t>1861001</t>
  </si>
  <si>
    <t>8610</t>
  </si>
  <si>
    <t>Panorama High</t>
  </si>
  <si>
    <t>1468501</t>
  </si>
  <si>
    <t>4685</t>
  </si>
  <si>
    <t>Aurora Elementary</t>
  </si>
  <si>
    <t>1294301</t>
  </si>
  <si>
    <t>2943</t>
  </si>
  <si>
    <t>Quincy Jones Elementary</t>
  </si>
  <si>
    <t>1778301</t>
  </si>
  <si>
    <t>7783</t>
  </si>
  <si>
    <t>New Open World Academy K-12</t>
  </si>
  <si>
    <t>1413701</t>
  </si>
  <si>
    <t>4137</t>
  </si>
  <si>
    <t>Glen Alta Elementary</t>
  </si>
  <si>
    <t>1772201</t>
  </si>
  <si>
    <t>7722</t>
  </si>
  <si>
    <t>Dr. Maya Angelou Community High</t>
  </si>
  <si>
    <t>1201401</t>
  </si>
  <si>
    <t>2014</t>
  </si>
  <si>
    <t>Albion Street Elementary</t>
  </si>
  <si>
    <t>1511301</t>
  </si>
  <si>
    <t>5113</t>
  </si>
  <si>
    <t>John W. Mack Elementary</t>
  </si>
  <si>
    <t>1238401</t>
  </si>
  <si>
    <t>2384</t>
  </si>
  <si>
    <t>Leo Politi Elementary</t>
  </si>
  <si>
    <t>1435601</t>
  </si>
  <si>
    <t>4356</t>
  </si>
  <si>
    <t>William R. Anton Elementary</t>
  </si>
  <si>
    <t>1766901</t>
  </si>
  <si>
    <t>7669</t>
  </si>
  <si>
    <t>Linda Esperanza Marquez High C School of Social Justice</t>
  </si>
  <si>
    <t>1764401</t>
  </si>
  <si>
    <t>7644</t>
  </si>
  <si>
    <t>West Athens Elementary</t>
  </si>
  <si>
    <t>1231301</t>
  </si>
  <si>
    <t>2313</t>
  </si>
  <si>
    <t>Dr. Lawrence H. Moore Math, Science, Technology Academy</t>
  </si>
  <si>
    <t>1771901</t>
  </si>
  <si>
    <t>7719</t>
  </si>
  <si>
    <t>Diego Rivera Learning Complex Green Design STEAM Academy</t>
  </si>
  <si>
    <t>1354801</t>
  </si>
  <si>
    <t>3548</t>
  </si>
  <si>
    <t>Elizabeth Learning Center</t>
  </si>
  <si>
    <t>Bell/Cudahy/Maywood CoS</t>
  </si>
  <si>
    <t>1401401</t>
  </si>
  <si>
    <t>4014</t>
  </si>
  <si>
    <t>Fries Avenue Elementary</t>
  </si>
  <si>
    <t>Wilmington CoS</t>
  </si>
  <si>
    <t>1444501</t>
  </si>
  <si>
    <t>4445</t>
  </si>
  <si>
    <t>Hart Street Elementary</t>
  </si>
  <si>
    <t>1820001</t>
  </si>
  <si>
    <t>8200</t>
  </si>
  <si>
    <t>Los Angeles Academy Middle</t>
  </si>
  <si>
    <t>1839001</t>
  </si>
  <si>
    <t>8390</t>
  </si>
  <si>
    <t>Walnut Park Middle A School of Social Justice and Service Learning</t>
  </si>
  <si>
    <t>1446601</t>
  </si>
  <si>
    <t>4466</t>
  </si>
  <si>
    <t>Hawaiian Avenue Elementary</t>
  </si>
  <si>
    <t>1560401</t>
  </si>
  <si>
    <t>5604</t>
  </si>
  <si>
    <t>Panorama City Elementary</t>
  </si>
  <si>
    <t>1682201</t>
  </si>
  <si>
    <t>6822</t>
  </si>
  <si>
    <t>Sixty-Sixth Street Elementary</t>
  </si>
  <si>
    <t>1276701</t>
  </si>
  <si>
    <t>2767</t>
  </si>
  <si>
    <t>Cantara Street Elementary</t>
  </si>
  <si>
    <t>Cleveland CoS</t>
  </si>
  <si>
    <t>1457501</t>
  </si>
  <si>
    <t>4575</t>
  </si>
  <si>
    <t>Hooper Avenue Elementary</t>
  </si>
  <si>
    <t>1342601</t>
  </si>
  <si>
    <t>3426</t>
  </si>
  <si>
    <t>Garza (Carmen Lomas) Primary Center</t>
  </si>
  <si>
    <t>1331501</t>
  </si>
  <si>
    <t>3315</t>
  </si>
  <si>
    <t>Christopher Dena Elementary</t>
  </si>
  <si>
    <t>1524701</t>
  </si>
  <si>
    <t>5247</t>
  </si>
  <si>
    <t>Menlo Avenue Elementary</t>
  </si>
  <si>
    <t>1294401</t>
  </si>
  <si>
    <t>2944</t>
  </si>
  <si>
    <t>Dolores Huerta Elementary</t>
  </si>
  <si>
    <t>1554801</t>
  </si>
  <si>
    <t>5548</t>
  </si>
  <si>
    <t>Ninety-Second Street Elementary</t>
  </si>
  <si>
    <t>1865001</t>
  </si>
  <si>
    <t>8650</t>
  </si>
  <si>
    <t>John C. Fremont Senior High</t>
  </si>
  <si>
    <t>1776101</t>
  </si>
  <si>
    <t>7761</t>
  </si>
  <si>
    <t>Dorothy V. Johnson Community Day</t>
  </si>
  <si>
    <t>1564401</t>
  </si>
  <si>
    <t>5644</t>
  </si>
  <si>
    <t>Normont Elementary</t>
  </si>
  <si>
    <t>Harbor City/Lomita CoS</t>
  </si>
  <si>
    <t>1457601</t>
  </si>
  <si>
    <t>4576</t>
  </si>
  <si>
    <t>Hooper Avenue Primary Center</t>
  </si>
  <si>
    <t>1495901</t>
  </si>
  <si>
    <t>4959</t>
  </si>
  <si>
    <t>Loreto Street Elementary</t>
  </si>
  <si>
    <t>1578101</t>
  </si>
  <si>
    <t>5781</t>
  </si>
  <si>
    <t>Lovelia P. Flournoy Elementary</t>
  </si>
  <si>
    <t>1814201</t>
  </si>
  <si>
    <t>8142</t>
  </si>
  <si>
    <t>Robert Fulton College Preparatory</t>
  </si>
  <si>
    <t>1468001</t>
  </si>
  <si>
    <t>4680</t>
  </si>
  <si>
    <t>Ricardo Lizarraga Elementary</t>
  </si>
  <si>
    <t>1702701</t>
  </si>
  <si>
    <t>7027</t>
  </si>
  <si>
    <t>Sylvan Park Elementary</t>
  </si>
  <si>
    <t>1515401</t>
  </si>
  <si>
    <t>5154</t>
  </si>
  <si>
    <t>Orchard Academies 2C</t>
  </si>
  <si>
    <t>1194901</t>
  </si>
  <si>
    <t>1949</t>
  </si>
  <si>
    <t>Marlton</t>
  </si>
  <si>
    <t>Hamilton CoS</t>
  </si>
  <si>
    <t>1892801</t>
  </si>
  <si>
    <t>8928</t>
  </si>
  <si>
    <t>George Washington Preparatory High</t>
  </si>
  <si>
    <t>1501601</t>
  </si>
  <si>
    <t>5016</t>
  </si>
  <si>
    <t>Sara Coughlin Elementary</t>
  </si>
  <si>
    <t>Sun Valley CoS</t>
  </si>
  <si>
    <t>1686301</t>
  </si>
  <si>
    <t>6863</t>
  </si>
  <si>
    <t>South Park Elementary</t>
  </si>
  <si>
    <t>1230101</t>
  </si>
  <si>
    <t>2301</t>
  </si>
  <si>
    <t>George De La Torre Jr. Elementary</t>
  </si>
  <si>
    <t>1777501</t>
  </si>
  <si>
    <t>7775</t>
  </si>
  <si>
    <t>Humanitas Academy of Art and Technology at Esteban E. Torres High No. 4</t>
  </si>
  <si>
    <t>1487701</t>
  </si>
  <si>
    <t>4877</t>
  </si>
  <si>
    <t>Lillian Street Elementary</t>
  </si>
  <si>
    <t>1684901</t>
  </si>
  <si>
    <t>6849</t>
  </si>
  <si>
    <t>Soto Street Elementary</t>
  </si>
  <si>
    <t>1517301</t>
  </si>
  <si>
    <t>5173</t>
  </si>
  <si>
    <t>Dr. Julian Nava Learning Academy</t>
  </si>
  <si>
    <t>1232301</t>
  </si>
  <si>
    <t>2323</t>
  </si>
  <si>
    <t>Bassett Street Elementary</t>
  </si>
  <si>
    <t>1553401</t>
  </si>
  <si>
    <t>5534</t>
  </si>
  <si>
    <t>Ninety-Ninth Street Elementary</t>
  </si>
  <si>
    <t>1872901</t>
  </si>
  <si>
    <t>8729</t>
  </si>
  <si>
    <t>Abraham Lincoln Senior High</t>
  </si>
  <si>
    <t>1804701</t>
  </si>
  <si>
    <t>8047</t>
  </si>
  <si>
    <t>Belvedere Middle</t>
  </si>
  <si>
    <t>1688001</t>
  </si>
  <si>
    <t>6880</t>
  </si>
  <si>
    <t>Independence Elementary</t>
  </si>
  <si>
    <t>1454801</t>
  </si>
  <si>
    <t>4548</t>
  </si>
  <si>
    <t>Hobart Boulevard Elementary</t>
  </si>
  <si>
    <t>1275301</t>
  </si>
  <si>
    <t>2753</t>
  </si>
  <si>
    <t>Canoga Park Elementary</t>
  </si>
  <si>
    <t>1854401</t>
  </si>
  <si>
    <t>8544</t>
  </si>
  <si>
    <t>Edward R. Roybal Learning Center</t>
  </si>
  <si>
    <t>1777201</t>
  </si>
  <si>
    <t>7772</t>
  </si>
  <si>
    <t>East Los Angeles Renaissance Academy at Esteban E. Torres High No. 2</t>
  </si>
  <si>
    <t>1239301</t>
  </si>
  <si>
    <t>2393</t>
  </si>
  <si>
    <t>Lake Street Primary</t>
  </si>
  <si>
    <t>1231501</t>
  </si>
  <si>
    <t>2315</t>
  </si>
  <si>
    <t>Barton Hill Elementary</t>
  </si>
  <si>
    <t>San Pedro CoS</t>
  </si>
  <si>
    <t>1642501</t>
  </si>
  <si>
    <t>6425</t>
  </si>
  <si>
    <t>Rowan Avenue Elementary</t>
  </si>
  <si>
    <t>1868501</t>
  </si>
  <si>
    <t>8685</t>
  </si>
  <si>
    <t>Jack London Continuation</t>
  </si>
  <si>
    <t>1825501</t>
  </si>
  <si>
    <t>8255</t>
  </si>
  <si>
    <t>John Muir Middle</t>
  </si>
  <si>
    <t>1494501</t>
  </si>
  <si>
    <t>4945</t>
  </si>
  <si>
    <t>Lorena Street Elementary</t>
  </si>
  <si>
    <t>1515301</t>
  </si>
  <si>
    <t>5153</t>
  </si>
  <si>
    <t>Orchard Academies 2B</t>
  </si>
  <si>
    <t>1387701</t>
  </si>
  <si>
    <t>3877</t>
  </si>
  <si>
    <t>Fletcher Drive Elementary</t>
  </si>
  <si>
    <t>1868301</t>
  </si>
  <si>
    <t>8683</t>
  </si>
  <si>
    <t>Ulysses S. Grant Senior High</t>
  </si>
  <si>
    <t>1239201</t>
  </si>
  <si>
    <t>2392</t>
  </si>
  <si>
    <t>Olympic Primary Center</t>
  </si>
  <si>
    <t>1231201</t>
  </si>
  <si>
    <t>2312</t>
  </si>
  <si>
    <t>Gerald A. Lawson Academy of the Arts, Mathematics and Science</t>
  </si>
  <si>
    <t>1805701</t>
  </si>
  <si>
    <t>8057</t>
  </si>
  <si>
    <t>Berendo Middle</t>
  </si>
  <si>
    <t>1826801</t>
  </si>
  <si>
    <t>8268</t>
  </si>
  <si>
    <t>Chester W. Nimitz Middle</t>
  </si>
  <si>
    <t>1858901</t>
  </si>
  <si>
    <t>8589</t>
  </si>
  <si>
    <t>William J. Johnston Community Day</t>
  </si>
  <si>
    <t>1511201</t>
  </si>
  <si>
    <t>5112</t>
  </si>
  <si>
    <t>Dr. James Edward Jones Primary Center</t>
  </si>
  <si>
    <t>1509601</t>
  </si>
  <si>
    <t>5096</t>
  </si>
  <si>
    <t>Manchester Avenue Elementary</t>
  </si>
  <si>
    <t>1430101</t>
  </si>
  <si>
    <t>4301</t>
  </si>
  <si>
    <t>Griffin Avenue Elementary</t>
  </si>
  <si>
    <t>1511001</t>
  </si>
  <si>
    <t>5110</t>
  </si>
  <si>
    <t>Manhattan Place Elementary</t>
  </si>
  <si>
    <t>1357601</t>
  </si>
  <si>
    <t>3576</t>
  </si>
  <si>
    <t>Rosa Parks Learning Center</t>
  </si>
  <si>
    <t>1737001</t>
  </si>
  <si>
    <t>7370</t>
  </si>
  <si>
    <t>Utah Street Elementary</t>
  </si>
  <si>
    <t>1602101</t>
  </si>
  <si>
    <t>6021</t>
  </si>
  <si>
    <t>Parmelee Avenue Elementary</t>
  </si>
  <si>
    <t>1750701</t>
  </si>
  <si>
    <t>7507</t>
  </si>
  <si>
    <t>Victoria Avenue Elementary</t>
  </si>
  <si>
    <t>1486301</t>
  </si>
  <si>
    <t>4863</t>
  </si>
  <si>
    <t>Liberty Boulevard Elementary</t>
  </si>
  <si>
    <t>1727401</t>
  </si>
  <si>
    <t>7274</t>
  </si>
  <si>
    <t>Twentieth Street Elementary</t>
  </si>
  <si>
    <t>1272601</t>
  </si>
  <si>
    <t>2726</t>
  </si>
  <si>
    <t>Camellia Avenue Elementary</t>
  </si>
  <si>
    <t>North Hollywood/Valley Village CoS</t>
  </si>
  <si>
    <t>1588701</t>
  </si>
  <si>
    <t>5887</t>
  </si>
  <si>
    <t>One Hundred Twenty-Second Street Elementary</t>
  </si>
  <si>
    <t>1195501</t>
  </si>
  <si>
    <t>1955</t>
  </si>
  <si>
    <t>Sophia T. Salvin Special Education Center</t>
  </si>
  <si>
    <t>1687201</t>
  </si>
  <si>
    <t>6872</t>
  </si>
  <si>
    <t>Wisdom Elementary</t>
  </si>
  <si>
    <t>1870001</t>
  </si>
  <si>
    <t>8700</t>
  </si>
  <si>
    <t>Huntington Park Senior High</t>
  </si>
  <si>
    <t>1853101</t>
  </si>
  <si>
    <t>8531</t>
  </si>
  <si>
    <t>Dan M. Issacs Avalon High</t>
  </si>
  <si>
    <t>1857301</t>
  </si>
  <si>
    <t>8573</t>
  </si>
  <si>
    <t>Owensmouth Continuation</t>
  </si>
  <si>
    <t>1369901</t>
  </si>
  <si>
    <t>3699</t>
  </si>
  <si>
    <t>Evergreen Avenue Elementary</t>
  </si>
  <si>
    <t>1293901</t>
  </si>
  <si>
    <t>2939</t>
  </si>
  <si>
    <t>Carson-Gore Academy of Enviornmental Studies</t>
  </si>
  <si>
    <t>1530201</t>
  </si>
  <si>
    <t>5302</t>
  </si>
  <si>
    <t>Middleton Primary Center</t>
  </si>
  <si>
    <t>1771801</t>
  </si>
  <si>
    <t>7718</t>
  </si>
  <si>
    <t>Communication and Technology at Diego Rivera Learning Complex</t>
  </si>
  <si>
    <t>1421901</t>
  </si>
  <si>
    <t>4219</t>
  </si>
  <si>
    <t>Graham Elementary</t>
  </si>
  <si>
    <t>1254301</t>
  </si>
  <si>
    <t>2543</t>
  </si>
  <si>
    <t>Lafayette Park Primary Center</t>
  </si>
  <si>
    <t>1357701</t>
  </si>
  <si>
    <t>3577</t>
  </si>
  <si>
    <t>Bellingham Elementary</t>
  </si>
  <si>
    <t>1846201</t>
  </si>
  <si>
    <t>8462</t>
  </si>
  <si>
    <t>Virgil Middle</t>
  </si>
  <si>
    <t>1839601</t>
  </si>
  <si>
    <t>8396</t>
  </si>
  <si>
    <t>Sun Valley Magnet</t>
  </si>
  <si>
    <t>1301401</t>
  </si>
  <si>
    <t>3014</t>
  </si>
  <si>
    <t>Chase Street Elementary</t>
  </si>
  <si>
    <t>1498001</t>
  </si>
  <si>
    <t>4980</t>
  </si>
  <si>
    <t>Pio Pico Middle</t>
  </si>
  <si>
    <t>1822801</t>
  </si>
  <si>
    <t>8228</t>
  </si>
  <si>
    <t>Charles Maclay Middle</t>
  </si>
  <si>
    <t>1239101</t>
  </si>
  <si>
    <t>2391</t>
  </si>
  <si>
    <t>Huntington Park Elementary</t>
  </si>
  <si>
    <t>1230901</t>
  </si>
  <si>
    <t>2309</t>
  </si>
  <si>
    <t>Willow Elementary</t>
  </si>
  <si>
    <t>1867901</t>
  </si>
  <si>
    <t>8679</t>
  </si>
  <si>
    <t>James A. Garfield Senior High</t>
  </si>
  <si>
    <t>1778101</t>
  </si>
  <si>
    <t>7781</t>
  </si>
  <si>
    <t>Wilmington Park Elementary</t>
  </si>
  <si>
    <t>1478601</t>
  </si>
  <si>
    <t>4786</t>
  </si>
  <si>
    <t>La Salle Avenue Elementary</t>
  </si>
  <si>
    <t>1886601</t>
  </si>
  <si>
    <t>8866</t>
  </si>
  <si>
    <t>Linda Esperanza Marquez High A Huntington Park Institute of Applied Medicine</t>
  </si>
  <si>
    <t>1238101</t>
  </si>
  <si>
    <t>2381</t>
  </si>
  <si>
    <t>Maywood Elementary</t>
  </si>
  <si>
    <t>1690401</t>
  </si>
  <si>
    <t>6904</t>
  </si>
  <si>
    <t>Stanford Avenue Elementary</t>
  </si>
  <si>
    <t>1668501</t>
  </si>
  <si>
    <t>6685</t>
  </si>
  <si>
    <t>Sheridan Street Elementary</t>
  </si>
  <si>
    <t>1519301</t>
  </si>
  <si>
    <t>5193</t>
  </si>
  <si>
    <t>Walnut Park Middle B Science, Technology, Engineering and Mathematics Academy</t>
  </si>
  <si>
    <t>1383601</t>
  </si>
  <si>
    <t>3836</t>
  </si>
  <si>
    <t>First Street Elementary</t>
  </si>
  <si>
    <t>1867701</t>
  </si>
  <si>
    <t>8677</t>
  </si>
  <si>
    <t>Monterey Continuation</t>
  </si>
  <si>
    <t>1871001</t>
  </si>
  <si>
    <t>8710</t>
  </si>
  <si>
    <t>Early College Academy-LA Trade Tech College</t>
  </si>
  <si>
    <t>1804501</t>
  </si>
  <si>
    <t>8045</t>
  </si>
  <si>
    <t>Sal Castro Middle</t>
  </si>
  <si>
    <t>1869601</t>
  </si>
  <si>
    <t>8696</t>
  </si>
  <si>
    <t>Helen Bernstein High</t>
  </si>
  <si>
    <t>1817901</t>
  </si>
  <si>
    <t>8179</t>
  </si>
  <si>
    <t>Hollenbeck Middle</t>
  </si>
  <si>
    <t>1531501</t>
  </si>
  <si>
    <t>5315</t>
  </si>
  <si>
    <t>Miles Avenue Elementary</t>
  </si>
  <si>
    <t>1772101</t>
  </si>
  <si>
    <t>7721</t>
  </si>
  <si>
    <t>Performing Arts Community at Diego Rivera Learning Complex</t>
  </si>
  <si>
    <t>1857701</t>
  </si>
  <si>
    <t>8577</t>
  </si>
  <si>
    <t>Sotomayor Arts and Sciences Magnet</t>
  </si>
  <si>
    <t>1371201</t>
  </si>
  <si>
    <t>3712</t>
  </si>
  <si>
    <t>Fair Avenue Elementary</t>
  </si>
  <si>
    <t>1722001</t>
  </si>
  <si>
    <t>7220</t>
  </si>
  <si>
    <t>Maple Primary Center</t>
  </si>
  <si>
    <t>1721901</t>
  </si>
  <si>
    <t>7219</t>
  </si>
  <si>
    <t>Trinity Street Elementary</t>
  </si>
  <si>
    <t>1806201</t>
  </si>
  <si>
    <t>8062</t>
  </si>
  <si>
    <t>William Jefferson Clinton Middle</t>
  </si>
  <si>
    <t>1888101</t>
  </si>
  <si>
    <t>8881</t>
  </si>
  <si>
    <t>South East High</t>
  </si>
  <si>
    <t>1583601</t>
  </si>
  <si>
    <t>5836</t>
  </si>
  <si>
    <t>One Hundred Ninth Street Elementary</t>
  </si>
  <si>
    <t>1877001</t>
  </si>
  <si>
    <t>8770</t>
  </si>
  <si>
    <t>Albert Einstein Continuation</t>
  </si>
  <si>
    <t>1881601</t>
  </si>
  <si>
    <t>8816</t>
  </si>
  <si>
    <t>Zane Grey Continuation</t>
  </si>
  <si>
    <t>1680801</t>
  </si>
  <si>
    <t>6808</t>
  </si>
  <si>
    <t>Sixty-First Street Elementary</t>
  </si>
  <si>
    <t>1543801</t>
  </si>
  <si>
    <t>5438</t>
  </si>
  <si>
    <t>Murchison Street Elementary</t>
  </si>
  <si>
    <t>1822601</t>
  </si>
  <si>
    <t>8226</t>
  </si>
  <si>
    <t>Joseph Le Conte Middle</t>
  </si>
  <si>
    <t>1740401</t>
  </si>
  <si>
    <t>7404</t>
  </si>
  <si>
    <t>Carlos Santana Arts Academy</t>
  </si>
  <si>
    <t>1635601</t>
  </si>
  <si>
    <t>6356</t>
  </si>
  <si>
    <t>Roscoe Elementary</t>
  </si>
  <si>
    <t>1443801</t>
  </si>
  <si>
    <t>4438</t>
  </si>
  <si>
    <t>Harrison Street Elementary</t>
  </si>
  <si>
    <t>1402001</t>
  </si>
  <si>
    <t>4020</t>
  </si>
  <si>
    <t>Danny J. Bakewell, Sr., Primary Center</t>
  </si>
  <si>
    <t>1389001</t>
  </si>
  <si>
    <t>3890</t>
  </si>
  <si>
    <t>Florence Avenue Elementary</t>
  </si>
  <si>
    <t>1268501</t>
  </si>
  <si>
    <t>2685</t>
  </si>
  <si>
    <t>Cabrillo Avenue Elementary</t>
  </si>
  <si>
    <t>1552101</t>
  </si>
  <si>
    <t>5521</t>
  </si>
  <si>
    <t>Ninety-Fifth Street Elementary</t>
  </si>
  <si>
    <t>1777101</t>
  </si>
  <si>
    <t>7771</t>
  </si>
  <si>
    <t>Ambassador-Global Leadership</t>
  </si>
  <si>
    <t>1230701</t>
  </si>
  <si>
    <t>2307</t>
  </si>
  <si>
    <t>Dr. Sammy Lee Medical and Health Science Magnet Elementary</t>
  </si>
  <si>
    <t>1397401</t>
  </si>
  <si>
    <t>3974</t>
  </si>
  <si>
    <t>Fourth Street Primary Center</t>
  </si>
  <si>
    <t>1890901</t>
  </si>
  <si>
    <t>8909</t>
  </si>
  <si>
    <t>Phoenix Continuation</t>
  </si>
  <si>
    <t>Venice CoS</t>
  </si>
  <si>
    <t>1778001</t>
  </si>
  <si>
    <t>7780</t>
  </si>
  <si>
    <t>UCLA Community K-12</t>
  </si>
  <si>
    <t>1256201</t>
  </si>
  <si>
    <t>2562</t>
  </si>
  <si>
    <t>Brooklyn Avenue Elementary</t>
  </si>
  <si>
    <t>1204101</t>
  </si>
  <si>
    <t>2041</t>
  </si>
  <si>
    <t>Alexandria Avenue Elementary</t>
  </si>
  <si>
    <t>1464001</t>
  </si>
  <si>
    <t>4640</t>
  </si>
  <si>
    <t>Walnut Park Elementary</t>
  </si>
  <si>
    <t>1747901</t>
  </si>
  <si>
    <t>7479</t>
  </si>
  <si>
    <t>Vermont Avenue Elementary</t>
  </si>
  <si>
    <t>1237201</t>
  </si>
  <si>
    <t>2372</t>
  </si>
  <si>
    <t>Ellen Ochoa Learning Center</t>
  </si>
  <si>
    <t>1463001</t>
  </si>
  <si>
    <t>4630</t>
  </si>
  <si>
    <t>Huntington Drive Elementary</t>
  </si>
  <si>
    <t>1491801</t>
  </si>
  <si>
    <t>4918</t>
  </si>
  <si>
    <t>Loma Vista Elementary</t>
  </si>
  <si>
    <t>1560301</t>
  </si>
  <si>
    <t>5603</t>
  </si>
  <si>
    <t>Noble Avenue Elementary</t>
  </si>
  <si>
    <t>1740101</t>
  </si>
  <si>
    <t>7401</t>
  </si>
  <si>
    <t>Andres and Maria Cardenas Elementary</t>
  </si>
  <si>
    <t>1763001</t>
  </si>
  <si>
    <t>7630</t>
  </si>
  <si>
    <t>Washington Primary Center</t>
  </si>
  <si>
    <t>1858501</t>
  </si>
  <si>
    <t>8585</t>
  </si>
  <si>
    <t>Stoney Point Continuation</t>
  </si>
  <si>
    <t>1324701</t>
  </si>
  <si>
    <t>3247</t>
  </si>
  <si>
    <t>Betty Plasencia Elementary</t>
  </si>
  <si>
    <t>1606801</t>
  </si>
  <si>
    <t>6068</t>
  </si>
  <si>
    <t>Pinewood Avenue Elementary</t>
  </si>
  <si>
    <t>Sunland/Tujunga CoS</t>
  </si>
  <si>
    <t>1820601</t>
  </si>
  <si>
    <t>8206</t>
  </si>
  <si>
    <t>School for the Visual Arts and Humanities</t>
  </si>
  <si>
    <t>1513701</t>
  </si>
  <si>
    <t>5137</t>
  </si>
  <si>
    <t>Marianna Avenue Elementary</t>
  </si>
  <si>
    <t>1322001</t>
  </si>
  <si>
    <t>3220</t>
  </si>
  <si>
    <t>Martha Escutia Primary Center</t>
  </si>
  <si>
    <t>1600501</t>
  </si>
  <si>
    <t>6005</t>
  </si>
  <si>
    <t>Park Avenue Elementary</t>
  </si>
  <si>
    <t>1859601</t>
  </si>
  <si>
    <t>8596</t>
  </si>
  <si>
    <t>Crenshaw Science, Technology, Engineering, Math and Medicine Magnet</t>
  </si>
  <si>
    <t>1894801</t>
  </si>
  <si>
    <t>8948</t>
  </si>
  <si>
    <t>Youth Opportunities Unlimited</t>
  </si>
  <si>
    <t>1237801</t>
  </si>
  <si>
    <t>2378</t>
  </si>
  <si>
    <t>Nueva Vista Elementary</t>
  </si>
  <si>
    <t>1777701</t>
  </si>
  <si>
    <t>7777</t>
  </si>
  <si>
    <t>Social Justice Leadership Academy Magnet at Esteban E. Torres High No 5</t>
  </si>
  <si>
    <t>1409601</t>
  </si>
  <si>
    <t>4096</t>
  </si>
  <si>
    <t>Gates Street Elementary</t>
  </si>
  <si>
    <t>1306801</t>
  </si>
  <si>
    <t>3068</t>
  </si>
  <si>
    <t>Cienega Elementary</t>
  </si>
  <si>
    <t>1877701</t>
  </si>
  <si>
    <t>8777</t>
  </si>
  <si>
    <t>Frida Kahlo High</t>
  </si>
  <si>
    <t>1866401</t>
  </si>
  <si>
    <t>8664</t>
  </si>
  <si>
    <t>Gardena Senior High</t>
  </si>
  <si>
    <t>1412301</t>
  </si>
  <si>
    <t>4123</t>
  </si>
  <si>
    <t>Glassell Park ES Science, Technology, Engineering, Arts and Math Magnet</t>
  </si>
  <si>
    <t>1538501</t>
  </si>
  <si>
    <t>5385</t>
  </si>
  <si>
    <t>Richard Riordan Primary Center (Reconf)</t>
  </si>
  <si>
    <t>Eagle Rock/Highland Park CoS</t>
  </si>
  <si>
    <t>1861801</t>
  </si>
  <si>
    <t>8618</t>
  </si>
  <si>
    <t>Woodrow Wilson Senior High</t>
  </si>
  <si>
    <t>1863801</t>
  </si>
  <si>
    <t>8638</t>
  </si>
  <si>
    <t>Robert H. Lewis Continuation</t>
  </si>
  <si>
    <t>1734201</t>
  </si>
  <si>
    <t>7342</t>
  </si>
  <si>
    <t>Meyler Street Elementary</t>
  </si>
  <si>
    <t>1816801</t>
  </si>
  <si>
    <t>8168</t>
  </si>
  <si>
    <t>Griffith Middle</t>
  </si>
  <si>
    <t>1357401</t>
  </si>
  <si>
    <t>3574</t>
  </si>
  <si>
    <t>Maurice Sendak Elementary</t>
  </si>
  <si>
    <t>1803801</t>
  </si>
  <si>
    <t>8038</t>
  </si>
  <si>
    <t>Hubert Howe Bancroft Middle</t>
  </si>
  <si>
    <t>1517001</t>
  </si>
  <si>
    <t>5170</t>
  </si>
  <si>
    <t>Lexington Avenue Primary Center</t>
  </si>
  <si>
    <t>1349301</t>
  </si>
  <si>
    <t>3493</t>
  </si>
  <si>
    <t>Dyer Street Elementary</t>
  </si>
  <si>
    <t>1498301</t>
  </si>
  <si>
    <t>4983</t>
  </si>
  <si>
    <t>Mariposa-Nabi Primary Center</t>
  </si>
  <si>
    <t>1643801</t>
  </si>
  <si>
    <t>6438</t>
  </si>
  <si>
    <t>Russell Elementary</t>
  </si>
  <si>
    <t>1888201</t>
  </si>
  <si>
    <t>8882</t>
  </si>
  <si>
    <t>Maywood Academy High</t>
  </si>
  <si>
    <t>1657501</t>
  </si>
  <si>
    <t>6575</t>
  </si>
  <si>
    <t>Second Street Elementary</t>
  </si>
  <si>
    <t>1860701</t>
  </si>
  <si>
    <t>8607</t>
  </si>
  <si>
    <t>East Valley Senior High</t>
  </si>
  <si>
    <t>1752101</t>
  </si>
  <si>
    <t>7521</t>
  </si>
  <si>
    <t>Victory Boulevard Elementary</t>
  </si>
  <si>
    <t>1692001</t>
  </si>
  <si>
    <t>6920</t>
  </si>
  <si>
    <t>Hope Street Elementary</t>
  </si>
  <si>
    <t>1645201</t>
  </si>
  <si>
    <t>6452</t>
  </si>
  <si>
    <t>San Fernando Elementary</t>
  </si>
  <si>
    <t>1517801</t>
  </si>
  <si>
    <t>5178</t>
  </si>
  <si>
    <t>Marvin Elementary</t>
  </si>
  <si>
    <t>Fairfax CoS</t>
  </si>
  <si>
    <t>1572601</t>
  </si>
  <si>
    <t>5726</t>
  </si>
  <si>
    <t>O'Melveny Elementary</t>
  </si>
  <si>
    <t>1852901</t>
  </si>
  <si>
    <t>8529</t>
  </si>
  <si>
    <t>Phineas Banning Senior High</t>
  </si>
  <si>
    <t>1891701</t>
  </si>
  <si>
    <t>8917</t>
  </si>
  <si>
    <t>0135855</t>
  </si>
  <si>
    <t>Maywood Center for Enriched Studies</t>
  </si>
  <si>
    <t>1453401</t>
  </si>
  <si>
    <t>4534</t>
  </si>
  <si>
    <t>Hillside Elementary</t>
  </si>
  <si>
    <t>1464201</t>
  </si>
  <si>
    <t>4642</t>
  </si>
  <si>
    <t>Pacific Boulevard</t>
  </si>
  <si>
    <t>1767101</t>
  </si>
  <si>
    <t>7671</t>
  </si>
  <si>
    <t>Western Avenue Technology Magnet</t>
  </si>
  <si>
    <t>1838701</t>
  </si>
  <si>
    <t>8387</t>
  </si>
  <si>
    <t>Robert Louis Stevenson College and Career Preparatory</t>
  </si>
  <si>
    <t>1563001</t>
  </si>
  <si>
    <t>5630</t>
  </si>
  <si>
    <t>Normandie Avenue Elementary</t>
  </si>
  <si>
    <t>1800901</t>
  </si>
  <si>
    <t>8009</t>
  </si>
  <si>
    <t>John Adams Middle</t>
  </si>
  <si>
    <t>1779501</t>
  </si>
  <si>
    <t>7795</t>
  </si>
  <si>
    <t>Wilshire Crest Elementary</t>
  </si>
  <si>
    <t>1236901</t>
  </si>
  <si>
    <t>2369</t>
  </si>
  <si>
    <t>Ambassador School-Global Education</t>
  </si>
  <si>
    <t>1544601</t>
  </si>
  <si>
    <t>5446</t>
  </si>
  <si>
    <t>Napa Street Elementary</t>
  </si>
  <si>
    <t>1431501</t>
  </si>
  <si>
    <t>4315</t>
  </si>
  <si>
    <t>Gulf Avenue Elementary</t>
  </si>
  <si>
    <t>1757501</t>
  </si>
  <si>
    <t>7575</t>
  </si>
  <si>
    <t>Virginia Road Elementary</t>
  </si>
  <si>
    <t>1686801</t>
  </si>
  <si>
    <t>6868</t>
  </si>
  <si>
    <t>Barack Obama Global Preparation Academy (Reconf)</t>
  </si>
  <si>
    <t>1490401</t>
  </si>
  <si>
    <t>4904</t>
  </si>
  <si>
    <t>Logan Academy of Global Ecology</t>
  </si>
  <si>
    <t>1687801</t>
  </si>
  <si>
    <t>6878</t>
  </si>
  <si>
    <t>Montara Avenue Elementary</t>
  </si>
  <si>
    <t>1335601</t>
  </si>
  <si>
    <t>3356</t>
  </si>
  <si>
    <t>Dayton Heights Elementary</t>
  </si>
  <si>
    <t>1825901</t>
  </si>
  <si>
    <t>8259</t>
  </si>
  <si>
    <t>William Mulholland Middle</t>
  </si>
  <si>
    <t>1319201</t>
  </si>
  <si>
    <t>3192</t>
  </si>
  <si>
    <t>Commonwealth Avenue Elementary</t>
  </si>
  <si>
    <t>1569901</t>
  </si>
  <si>
    <t>5699</t>
  </si>
  <si>
    <t>Norwood Street Elementary</t>
  </si>
  <si>
    <t>1667101</t>
  </si>
  <si>
    <t>6671</t>
  </si>
  <si>
    <t>Shenandoah Street Elementary</t>
  </si>
  <si>
    <t>1872301</t>
  </si>
  <si>
    <t>8723</t>
  </si>
  <si>
    <t>Simon Rodia Continuation</t>
  </si>
  <si>
    <t>1780801</t>
  </si>
  <si>
    <t>7808</t>
  </si>
  <si>
    <t>Wilton Place Elementary</t>
  </si>
  <si>
    <t>1321901</t>
  </si>
  <si>
    <t>3219</t>
  </si>
  <si>
    <t>Corona Avenue Elementary</t>
  </si>
  <si>
    <t>1775101</t>
  </si>
  <si>
    <t>7751</t>
  </si>
  <si>
    <t>Math, Science, &amp; Technology Magnet Academy at Roosevelt High</t>
  </si>
  <si>
    <t>1701401</t>
  </si>
  <si>
    <t>7014</t>
  </si>
  <si>
    <t>Sylmar Elementary</t>
  </si>
  <si>
    <t>1840601</t>
  </si>
  <si>
    <t>8406</t>
  </si>
  <si>
    <t>John A. Sutter Middle</t>
  </si>
  <si>
    <t>1321001</t>
  </si>
  <si>
    <t>3210</t>
  </si>
  <si>
    <t>Madison Elementary</t>
  </si>
  <si>
    <t>1264401</t>
  </si>
  <si>
    <t>2644</t>
  </si>
  <si>
    <t>Saturn Street Elementary</t>
  </si>
  <si>
    <t>1853601</t>
  </si>
  <si>
    <t>8536</t>
  </si>
  <si>
    <t>Bell Senior High</t>
  </si>
  <si>
    <t>1861101</t>
  </si>
  <si>
    <t>8611</t>
  </si>
  <si>
    <t>Felicitas and Gonzalo Mendez High</t>
  </si>
  <si>
    <t>1315101</t>
  </si>
  <si>
    <t>3151</t>
  </si>
  <si>
    <t>Coldwater Canyon Elementary</t>
  </si>
  <si>
    <t>1836301</t>
  </si>
  <si>
    <t>8363</t>
  </si>
  <si>
    <t>Francisco Sepulveda Middle</t>
  </si>
  <si>
    <t>1464101</t>
  </si>
  <si>
    <t>4641</t>
  </si>
  <si>
    <t>San Antonio Elementary</t>
  </si>
  <si>
    <t>1888301</t>
  </si>
  <si>
    <t>8883</t>
  </si>
  <si>
    <t>Henry David Thoreau Continuation</t>
  </si>
  <si>
    <t>Taft CoS</t>
  </si>
  <si>
    <t>1859101</t>
  </si>
  <si>
    <t>8591</t>
  </si>
  <si>
    <t>John R. Wooden High</t>
  </si>
  <si>
    <t>1789501</t>
  </si>
  <si>
    <t>Valley Oaks Center for Enriched Studies</t>
  </si>
  <si>
    <t>1627401</t>
  </si>
  <si>
    <t>6274</t>
  </si>
  <si>
    <t>Morris K. Hamasaki Elementary (Reconf)</t>
  </si>
  <si>
    <t>1863601</t>
  </si>
  <si>
    <t>8636</t>
  </si>
  <si>
    <t>John H. Francis Polytechnic</t>
  </si>
  <si>
    <t>1884301</t>
  </si>
  <si>
    <t>8843</t>
  </si>
  <si>
    <t>San Fernando Senior High</t>
  </si>
  <si>
    <t>1587701</t>
  </si>
  <si>
    <t>5877</t>
  </si>
  <si>
    <t>One Hundred Thirty-Fifth Street Elementary</t>
  </si>
  <si>
    <t>1479501</t>
  </si>
  <si>
    <t>4795</t>
  </si>
  <si>
    <t>Latona Avenue Elementary</t>
  </si>
  <si>
    <t>1663001</t>
  </si>
  <si>
    <t>6630</t>
  </si>
  <si>
    <t>Seventy-Fifth Street Elementary</t>
  </si>
  <si>
    <t>1523301</t>
  </si>
  <si>
    <t>5233</t>
  </si>
  <si>
    <t>Melvin Avenue Elementary</t>
  </si>
  <si>
    <t>1642601</t>
  </si>
  <si>
    <t>6426</t>
  </si>
  <si>
    <t>Amanecer Primary Center</t>
  </si>
  <si>
    <t>1375301</t>
  </si>
  <si>
    <t>3753</t>
  </si>
  <si>
    <t>Fernangeles Elementary</t>
  </si>
  <si>
    <t>1591801</t>
  </si>
  <si>
    <t>5918</t>
  </si>
  <si>
    <t>Oxnard Street Elementary</t>
  </si>
  <si>
    <t>1237501</t>
  </si>
  <si>
    <t>2375</t>
  </si>
  <si>
    <t>Teresa Hughes Elementary</t>
  </si>
  <si>
    <t>1405501</t>
  </si>
  <si>
    <t>4055</t>
  </si>
  <si>
    <t>Garden Grove Elementary</t>
  </si>
  <si>
    <t>1384901</t>
  </si>
  <si>
    <t>3849</t>
  </si>
  <si>
    <t>Fishburn Avenue Elementary</t>
  </si>
  <si>
    <t>1609601</t>
  </si>
  <si>
    <t>6096</t>
  </si>
  <si>
    <t>Plainview Academic Charter Academy</t>
  </si>
  <si>
    <t>1637001</t>
  </si>
  <si>
    <t>6370</t>
  </si>
  <si>
    <t>Rosemont Avenue Elementary</t>
  </si>
  <si>
    <t>1395901</t>
  </si>
  <si>
    <t>3959</t>
  </si>
  <si>
    <t>Forty-Second Street Elementary</t>
  </si>
  <si>
    <t>1872701</t>
  </si>
  <si>
    <t>8727</t>
  </si>
  <si>
    <t>King/Drew Medical Magnet High</t>
  </si>
  <si>
    <t>1538401</t>
  </si>
  <si>
    <t>5384</t>
  </si>
  <si>
    <t>Monte Vista Street Elementary</t>
  </si>
  <si>
    <t>1265801</t>
  </si>
  <si>
    <t>2658</t>
  </si>
  <si>
    <t>Burton Street Elementary</t>
  </si>
  <si>
    <t>1687501</t>
  </si>
  <si>
    <t>6875</t>
  </si>
  <si>
    <t>San Miguel Elementary</t>
  </si>
  <si>
    <t>1862301</t>
  </si>
  <si>
    <t>8623</t>
  </si>
  <si>
    <t>Whitman Continuation</t>
  </si>
  <si>
    <t>1376701</t>
  </si>
  <si>
    <t>3767</t>
  </si>
  <si>
    <t>Fifteenth Street Elementary</t>
  </si>
  <si>
    <t>1468101</t>
  </si>
  <si>
    <t>4681</t>
  </si>
  <si>
    <t>Harmony Elementary</t>
  </si>
  <si>
    <t>1539701</t>
  </si>
  <si>
    <t>5397</t>
  </si>
  <si>
    <t>Morningside Elementary</t>
  </si>
  <si>
    <t>1261601</t>
  </si>
  <si>
    <t>2616</t>
  </si>
  <si>
    <t>Budlong Avenue Elementary</t>
  </si>
  <si>
    <t>1508201</t>
  </si>
  <si>
    <t>5082</t>
  </si>
  <si>
    <t>Malabar Street Elementary</t>
  </si>
  <si>
    <t>1442501</t>
  </si>
  <si>
    <t>4425</t>
  </si>
  <si>
    <t>Harbor City Elementary</t>
  </si>
  <si>
    <t>1766401</t>
  </si>
  <si>
    <t>7664</t>
  </si>
  <si>
    <t>Visual and Performing Arts at Legacy High School Complex</t>
  </si>
  <si>
    <t>1488101</t>
  </si>
  <si>
    <t>4881</t>
  </si>
  <si>
    <t>Limerick Avenue Elementary</t>
  </si>
  <si>
    <t>1691801</t>
  </si>
  <si>
    <t>6918</t>
  </si>
  <si>
    <t>State Street Elementary</t>
  </si>
  <si>
    <t>1356201</t>
  </si>
  <si>
    <t>3562</t>
  </si>
  <si>
    <t>El Sereno Elementary</t>
  </si>
  <si>
    <t>1653401</t>
  </si>
  <si>
    <t>6534</t>
  </si>
  <si>
    <t>Martin Luther King Jr. Elementary</t>
  </si>
  <si>
    <t>1646601</t>
  </si>
  <si>
    <t>6466</t>
  </si>
  <si>
    <t>San Gabriel Avenue Elementary</t>
  </si>
  <si>
    <t>1741101</t>
  </si>
  <si>
    <t>7411</t>
  </si>
  <si>
    <t>Vanalden Avenue Elementary</t>
  </si>
  <si>
    <t>1849001</t>
  </si>
  <si>
    <t>8490</t>
  </si>
  <si>
    <t>Wilmington Middle Science, Technology, Engineering, Arts, Mathematics (STEAM) Magnet</t>
  </si>
  <si>
    <t>1209601</t>
  </si>
  <si>
    <t>2096</t>
  </si>
  <si>
    <t>Amestoy Elementary</t>
  </si>
  <si>
    <t>1220501</t>
  </si>
  <si>
    <t>2205</t>
  </si>
  <si>
    <t>Arminta Street Elementary</t>
  </si>
  <si>
    <t>1602701</t>
  </si>
  <si>
    <t>6027</t>
  </si>
  <si>
    <t>Parthenia Academy of Arts and Technology</t>
  </si>
  <si>
    <t>1547901</t>
  </si>
  <si>
    <t>5479</t>
  </si>
  <si>
    <t>Newcastle Elementary</t>
  </si>
  <si>
    <t>1391801</t>
  </si>
  <si>
    <t>3918</t>
  </si>
  <si>
    <t>Ford Boulevard Elementary</t>
  </si>
  <si>
    <t>1860601</t>
  </si>
  <si>
    <t>8606</t>
  </si>
  <si>
    <t>Esteban Torres East LA Performing Arts Magnet</t>
  </si>
  <si>
    <t>1811601</t>
  </si>
  <si>
    <t>8116</t>
  </si>
  <si>
    <t>Roy Romer Middle</t>
  </si>
  <si>
    <t>1695201</t>
  </si>
  <si>
    <t>6952</t>
  </si>
  <si>
    <t>Stoner Avenue Elementary</t>
  </si>
  <si>
    <t>1850101</t>
  </si>
  <si>
    <t>8501</t>
  </si>
  <si>
    <t>Los Angeles High School of the Arts</t>
  </si>
  <si>
    <t>1876001</t>
  </si>
  <si>
    <t>8760</t>
  </si>
  <si>
    <t>Middle College High</t>
  </si>
  <si>
    <t>1712301</t>
  </si>
  <si>
    <t>7123</t>
  </si>
  <si>
    <t>Tom Bradley Global Awareness Magnet</t>
  </si>
  <si>
    <t>1397301</t>
  </si>
  <si>
    <t>3973</t>
  </si>
  <si>
    <t>Fourth Street Elementary</t>
  </si>
  <si>
    <t>1695901</t>
  </si>
  <si>
    <t>6959</t>
  </si>
  <si>
    <t>Strathern Street Elementary</t>
  </si>
  <si>
    <t>1867001</t>
  </si>
  <si>
    <t>8670</t>
  </si>
  <si>
    <t>Richard A. Alonzo Community Day</t>
  </si>
  <si>
    <t>1730101</t>
  </si>
  <si>
    <t>7301</t>
  </si>
  <si>
    <t>Twenty-Fourth Street Elementary</t>
  </si>
  <si>
    <t>1317801</t>
  </si>
  <si>
    <t>3178</t>
  </si>
  <si>
    <t>Coliseum Street Elementary</t>
  </si>
  <si>
    <t>1811801</t>
  </si>
  <si>
    <t>8118</t>
  </si>
  <si>
    <t>El Sereno Middle</t>
  </si>
  <si>
    <t>1476001</t>
  </si>
  <si>
    <t>4760</t>
  </si>
  <si>
    <t>Kittridge Street Elementary</t>
  </si>
  <si>
    <t>1479001</t>
  </si>
  <si>
    <t>4790</t>
  </si>
  <si>
    <t>Lassen Elementary</t>
  </si>
  <si>
    <t>1450701</t>
  </si>
  <si>
    <t>4507</t>
  </si>
  <si>
    <t>Heliotrope Avenue Elementary</t>
  </si>
  <si>
    <t>1204201</t>
  </si>
  <si>
    <t>2042</t>
  </si>
  <si>
    <t>Harvard Elementary</t>
  </si>
  <si>
    <t>1860901</t>
  </si>
  <si>
    <t>8609</t>
  </si>
  <si>
    <t>Arleta High</t>
  </si>
  <si>
    <t>1832101</t>
  </si>
  <si>
    <t>8321</t>
  </si>
  <si>
    <t>Pacoima Middle</t>
  </si>
  <si>
    <t>1802801</t>
  </si>
  <si>
    <t>8028</t>
  </si>
  <si>
    <t>Audubon Middle</t>
  </si>
  <si>
    <t>1751301</t>
  </si>
  <si>
    <t>Regional HS Int. Des./Tech./Entr. Magnet (New)</t>
  </si>
  <si>
    <t>1826401</t>
  </si>
  <si>
    <t>8264</t>
  </si>
  <si>
    <t>Florence Nightingale Middle</t>
  </si>
  <si>
    <t>1899101</t>
  </si>
  <si>
    <t>8991</t>
  </si>
  <si>
    <t>Tri-C Community Day</t>
  </si>
  <si>
    <t>1790401</t>
  </si>
  <si>
    <t>7904</t>
  </si>
  <si>
    <t>Woodlawn Avenue Elementary</t>
  </si>
  <si>
    <t>1864301</t>
  </si>
  <si>
    <t>8643</t>
  </si>
  <si>
    <t>Benjamin Franklin Senior High</t>
  </si>
  <si>
    <t>1654901</t>
  </si>
  <si>
    <t>6549</t>
  </si>
  <si>
    <t>Hollywood Elementary</t>
  </si>
  <si>
    <t>1313701</t>
  </si>
  <si>
    <t>3137</t>
  </si>
  <si>
    <t>Cohasset Street Elementary</t>
  </si>
  <si>
    <t>1771701</t>
  </si>
  <si>
    <t>7717</t>
  </si>
  <si>
    <t>Cesar E. Chavez Learning Academies-Academy of Scientific Exploration (ASE)</t>
  </si>
  <si>
    <t>1449301</t>
  </si>
  <si>
    <t>4493</t>
  </si>
  <si>
    <t>Hazeltine Avenue Elementary</t>
  </si>
  <si>
    <t>1687301</t>
  </si>
  <si>
    <t>6873</t>
  </si>
  <si>
    <t>Jaime Escalante Elementary</t>
  </si>
  <si>
    <t>1859801</t>
  </si>
  <si>
    <t>8598</t>
  </si>
  <si>
    <t>Whitney Young Continuation</t>
  </si>
  <si>
    <t>1404101</t>
  </si>
  <si>
    <t>4041</t>
  </si>
  <si>
    <t>Gardena Elementary</t>
  </si>
  <si>
    <t>1771601</t>
  </si>
  <si>
    <t>7716</t>
  </si>
  <si>
    <t>Cesar E. Chavez Learning Academies-Social Justice Humanitas Academy</t>
  </si>
  <si>
    <t>1621901</t>
  </si>
  <si>
    <t>6219</t>
  </si>
  <si>
    <t>Raymond Avenue Elementary</t>
  </si>
  <si>
    <t>1379501</t>
  </si>
  <si>
    <t>3795</t>
  </si>
  <si>
    <t>Fifty-Ninth Street Elementary</t>
  </si>
  <si>
    <t>1616401</t>
  </si>
  <si>
    <t>6164</t>
  </si>
  <si>
    <t>Queen Anne Place Elementary</t>
  </si>
  <si>
    <t>1686701</t>
  </si>
  <si>
    <t>6867</t>
  </si>
  <si>
    <t>Harry Bridges Span</t>
  </si>
  <si>
    <t>1675301</t>
  </si>
  <si>
    <t>6753</t>
  </si>
  <si>
    <t>Sierra Park Elementary</t>
  </si>
  <si>
    <t>1419201</t>
  </si>
  <si>
    <t>4192</t>
  </si>
  <si>
    <t>Glenwood Elementary</t>
  </si>
  <si>
    <t>1823001</t>
  </si>
  <si>
    <t>8230</t>
  </si>
  <si>
    <t>James Madison Middle</t>
  </si>
  <si>
    <t>1247001</t>
  </si>
  <si>
    <t>2470</t>
  </si>
  <si>
    <t>Blythe Street Elementary</t>
  </si>
  <si>
    <t>1432901</t>
  </si>
  <si>
    <t>4329</t>
  </si>
  <si>
    <t>Haddon Avenue Elementary</t>
  </si>
  <si>
    <t>1810301</t>
  </si>
  <si>
    <t>8103</t>
  </si>
  <si>
    <t>Glenn Hammond Curtiss Middle</t>
  </si>
  <si>
    <t>Carson CoS</t>
  </si>
  <si>
    <t>1364001</t>
  </si>
  <si>
    <t>3640</t>
  </si>
  <si>
    <t>Eshelman Avenue Elementary</t>
  </si>
  <si>
    <t>1713701</t>
  </si>
  <si>
    <t>7137</t>
  </si>
  <si>
    <t>Thirty-Second Street USC Performing Arts</t>
  </si>
  <si>
    <t>1374001</t>
  </si>
  <si>
    <t>3740</t>
  </si>
  <si>
    <t>Farmdale Elementary</t>
  </si>
  <si>
    <t>1887101</t>
  </si>
  <si>
    <t>8871</t>
  </si>
  <si>
    <t>South Gate Senior High</t>
  </si>
  <si>
    <t>1885201</t>
  </si>
  <si>
    <t>8852</t>
  </si>
  <si>
    <t>Angel's Gate (Continuation)</t>
  </si>
  <si>
    <t>1716401</t>
  </si>
  <si>
    <t>7164</t>
  </si>
  <si>
    <t>Birdielee V. Bright Elementary</t>
  </si>
  <si>
    <t>1876801</t>
  </si>
  <si>
    <t>8768</t>
  </si>
  <si>
    <t>James Monroe High</t>
  </si>
  <si>
    <t>1810201</t>
  </si>
  <si>
    <t>8102</t>
  </si>
  <si>
    <t>Christopher Columbus Middle</t>
  </si>
  <si>
    <t>1706801</t>
  </si>
  <si>
    <t>7068</t>
  </si>
  <si>
    <t>Telfair Avenue Elementary</t>
  </si>
  <si>
    <t>1837701</t>
  </si>
  <si>
    <t>8377</t>
  </si>
  <si>
    <t>South Gate Middle</t>
  </si>
  <si>
    <t>1224701</t>
  </si>
  <si>
    <t>2247</t>
  </si>
  <si>
    <t>Avalon Gardens Elementary</t>
  </si>
  <si>
    <t>1885301</t>
  </si>
  <si>
    <t>8853</t>
  </si>
  <si>
    <t>Orthopaedic Hospital</t>
  </si>
  <si>
    <t>1411001</t>
  </si>
  <si>
    <t>4110</t>
  </si>
  <si>
    <t>Gault Street Elementary</t>
  </si>
  <si>
    <t>1795901</t>
  </si>
  <si>
    <t>7959</t>
  </si>
  <si>
    <t>Yorkdale Elementary</t>
  </si>
  <si>
    <t>1772501</t>
  </si>
  <si>
    <t>7725</t>
  </si>
  <si>
    <t>Linda Esperanza Marquez High B LIBRA Academy</t>
  </si>
  <si>
    <t>1465801</t>
  </si>
  <si>
    <t>4658</t>
  </si>
  <si>
    <t>YES Academy</t>
  </si>
  <si>
    <t>1854301</t>
  </si>
  <si>
    <t>8543</t>
  </si>
  <si>
    <t>Belmont Senior High</t>
  </si>
  <si>
    <t>1764001</t>
  </si>
  <si>
    <t>7640</t>
  </si>
  <si>
    <t>Cesar Chavez Elementary</t>
  </si>
  <si>
    <t>1815301</t>
  </si>
  <si>
    <t>8153</t>
  </si>
  <si>
    <t>Southeast Middle</t>
  </si>
  <si>
    <t>1478101</t>
  </si>
  <si>
    <t>4781</t>
  </si>
  <si>
    <t>Lankershim Elementary</t>
  </si>
  <si>
    <t>1582201</t>
  </si>
  <si>
    <t>5822</t>
  </si>
  <si>
    <t>One Hundred Fifty-Third Street</t>
  </si>
  <si>
    <t>1698601</t>
  </si>
  <si>
    <t>6986</t>
  </si>
  <si>
    <t>Sunny Brae Avenue Elementary</t>
  </si>
  <si>
    <t>1378101</t>
  </si>
  <si>
    <t>3781</t>
  </si>
  <si>
    <t>Fifty-Fourth Street Elementary</t>
  </si>
  <si>
    <t>1688401</t>
  </si>
  <si>
    <t>6884</t>
  </si>
  <si>
    <t>Lucille Roybal-Allard Elementary</t>
  </si>
  <si>
    <t>1823501</t>
  </si>
  <si>
    <t>8235</t>
  </si>
  <si>
    <t>Marina del Rey Middle</t>
  </si>
  <si>
    <t>1753401</t>
  </si>
  <si>
    <t>7534</t>
  </si>
  <si>
    <t>Vine Street Elementary</t>
  </si>
  <si>
    <t>1650101</t>
  </si>
  <si>
    <t>6501</t>
  </si>
  <si>
    <t>San Fernando Institute of Applied Media</t>
  </si>
  <si>
    <t>1367101</t>
  </si>
  <si>
    <t>3671</t>
  </si>
  <si>
    <t>Euclid Avenue Elementary</t>
  </si>
  <si>
    <t>1217801</t>
  </si>
  <si>
    <t>2178</t>
  </si>
  <si>
    <t>Aragon Avenue Elementary</t>
  </si>
  <si>
    <t>1891601</t>
  </si>
  <si>
    <t>8916</t>
  </si>
  <si>
    <t>Mt. Lukens Continuation</t>
  </si>
  <si>
    <t>1738401</t>
  </si>
  <si>
    <t>7384</t>
  </si>
  <si>
    <t>Valerio Street Elementary</t>
  </si>
  <si>
    <t>1828301</t>
  </si>
  <si>
    <t>8283</t>
  </si>
  <si>
    <t>Northridge Middle</t>
  </si>
  <si>
    <t>1289001</t>
  </si>
  <si>
    <t>2890</t>
  </si>
  <si>
    <t>Catskill Avenue Elementary</t>
  </si>
  <si>
    <t>1878801</t>
  </si>
  <si>
    <t>8788</t>
  </si>
  <si>
    <t>Amelia Earhart Continuation</t>
  </si>
  <si>
    <t>1830601</t>
  </si>
  <si>
    <t>8306</t>
  </si>
  <si>
    <t>Olive Vista Middle</t>
  </si>
  <si>
    <t>1487001</t>
  </si>
  <si>
    <t>4870</t>
  </si>
  <si>
    <t>Liggett Street Elementary</t>
  </si>
  <si>
    <t>1740001</t>
  </si>
  <si>
    <t>7400</t>
  </si>
  <si>
    <t>Vista del Valle Dual Language Academy</t>
  </si>
  <si>
    <t>1678101</t>
  </si>
  <si>
    <t>6781</t>
  </si>
  <si>
    <t>Sixth Avenue Elementary</t>
  </si>
  <si>
    <t>1818901</t>
  </si>
  <si>
    <t>8189</t>
  </si>
  <si>
    <t>Washington Irving Middle School Math, Music and Engineering Magnet</t>
  </si>
  <si>
    <t>1363001</t>
  </si>
  <si>
    <t>3630</t>
  </si>
  <si>
    <t>Erwin Elementary</t>
  </si>
  <si>
    <t>1872601</t>
  </si>
  <si>
    <t>8726</t>
  </si>
  <si>
    <t>Jane Addams Continuation</t>
  </si>
  <si>
    <t>Kennedy/NAHS/VAAS CoS</t>
  </si>
  <si>
    <t>1211001</t>
  </si>
  <si>
    <t>2110</t>
  </si>
  <si>
    <t>Anatola Avenue Elementary</t>
  </si>
  <si>
    <t>1813201</t>
  </si>
  <si>
    <t>8132</t>
  </si>
  <si>
    <t>Foshay Learning Center</t>
  </si>
  <si>
    <t>1664401</t>
  </si>
  <si>
    <t>6644</t>
  </si>
  <si>
    <t>Seventy-Fourth Street Elementary</t>
  </si>
  <si>
    <t>1623301</t>
  </si>
  <si>
    <t>6233</t>
  </si>
  <si>
    <t>Reseda Elementary</t>
  </si>
  <si>
    <t>1890101</t>
  </si>
  <si>
    <t>8901</t>
  </si>
  <si>
    <t>Cesar E. Chavez Learning Academies-Technology Preparatory Academy</t>
  </si>
  <si>
    <t>1666501</t>
  </si>
  <si>
    <t>6665</t>
  </si>
  <si>
    <t>Sharp Avenue Elementary</t>
  </si>
  <si>
    <t>1843401</t>
  </si>
  <si>
    <t>8434</t>
  </si>
  <si>
    <t>Van Nuys Middle</t>
  </si>
  <si>
    <t>1656501</t>
  </si>
  <si>
    <t>6565</t>
  </si>
  <si>
    <t>Saticoy Elementary</t>
  </si>
  <si>
    <t>1232901</t>
  </si>
  <si>
    <t>2329</t>
  </si>
  <si>
    <t>Beachy Avenue Elementary</t>
  </si>
  <si>
    <t>1267101</t>
  </si>
  <si>
    <t>2671</t>
  </si>
  <si>
    <t>Bushnell Way Elementary</t>
  </si>
  <si>
    <t>1253001</t>
  </si>
  <si>
    <t>2530</t>
  </si>
  <si>
    <t>Broadacres Avenue Elementary Visual &amp; Performing Arts Magnet</t>
  </si>
  <si>
    <t>1835201</t>
  </si>
  <si>
    <t>8352</t>
  </si>
  <si>
    <t>Robert E. Peary Middle</t>
  </si>
  <si>
    <t>1434201</t>
  </si>
  <si>
    <t>4342</t>
  </si>
  <si>
    <t>Halldale Elementary</t>
  </si>
  <si>
    <t>1671201</t>
  </si>
  <si>
    <t>6712</t>
  </si>
  <si>
    <t>Shirley Avenue Elementary</t>
  </si>
  <si>
    <t>1249301</t>
  </si>
  <si>
    <t>2493</t>
  </si>
  <si>
    <t>Breed Street Elementary</t>
  </si>
  <si>
    <t>1808001</t>
  </si>
  <si>
    <t>8080</t>
  </si>
  <si>
    <t>Richard E. Byrd Middle</t>
  </si>
  <si>
    <t>1619201</t>
  </si>
  <si>
    <t>6192</t>
  </si>
  <si>
    <t>Ranchito Avenue Elementary</t>
  </si>
  <si>
    <t>1887801</t>
  </si>
  <si>
    <t>8878</t>
  </si>
  <si>
    <t>Sylmar Charter High</t>
  </si>
  <si>
    <t>1426001</t>
  </si>
  <si>
    <t>4260</t>
  </si>
  <si>
    <t>Grant Elementary</t>
  </si>
  <si>
    <t>1726001</t>
  </si>
  <si>
    <t>7260</t>
  </si>
  <si>
    <t>Tweedy Elementary</t>
  </si>
  <si>
    <t>1243801</t>
  </si>
  <si>
    <t>2438</t>
  </si>
  <si>
    <t>Bertrand Avenue Elementary</t>
  </si>
  <si>
    <t>1783601</t>
  </si>
  <si>
    <t>7836</t>
  </si>
  <si>
    <t>Winnetka Avenue Elementary</t>
  </si>
  <si>
    <t>1887601</t>
  </si>
  <si>
    <t>8876</t>
  </si>
  <si>
    <t>Evergreen Continuation</t>
  </si>
  <si>
    <t>1893001</t>
  </si>
  <si>
    <t>8930</t>
  </si>
  <si>
    <t>Ellington (Duke) High (Continuation)</t>
  </si>
  <si>
    <t>1857101</t>
  </si>
  <si>
    <t>8571</t>
  </si>
  <si>
    <t>Canoga Park Senior High</t>
  </si>
  <si>
    <t>1869301</t>
  </si>
  <si>
    <t>8693</t>
  </si>
  <si>
    <t>Hollywood Senior High</t>
  </si>
  <si>
    <t>1346601</t>
  </si>
  <si>
    <t>3466</t>
  </si>
  <si>
    <t>Dominguez Elementary</t>
  </si>
  <si>
    <t>1402701</t>
  </si>
  <si>
    <t>4027</t>
  </si>
  <si>
    <t>Fullbright Avenue Elementary</t>
  </si>
  <si>
    <t>1617801</t>
  </si>
  <si>
    <t>6178</t>
  </si>
  <si>
    <t>Ramona Elementary (Reconf)</t>
  </si>
  <si>
    <t>1850701</t>
  </si>
  <si>
    <t>8507</t>
  </si>
  <si>
    <t>William Tell Aggeler Opportunity High</t>
  </si>
  <si>
    <t>1676701</t>
  </si>
  <si>
    <t>6767</t>
  </si>
  <si>
    <t>Sierra Vista Elementary</t>
  </si>
  <si>
    <t>1746601</t>
  </si>
  <si>
    <t>7466</t>
  </si>
  <si>
    <t>Vena Avenue Elementary</t>
  </si>
  <si>
    <t>1250701</t>
  </si>
  <si>
    <t>2507</t>
  </si>
  <si>
    <t>Brentwood Science</t>
  </si>
  <si>
    <t>West LA CoS</t>
  </si>
  <si>
    <t>1715101</t>
  </si>
  <si>
    <t>7151</t>
  </si>
  <si>
    <t>Lenicia B. Weemes Elementary</t>
  </si>
  <si>
    <t>1191801</t>
  </si>
  <si>
    <t>1918</t>
  </si>
  <si>
    <t>Harold McAlister High (Opportunity)</t>
  </si>
  <si>
    <t>1887301</t>
  </si>
  <si>
    <t>8873</t>
  </si>
  <si>
    <t>Odyssey Continuation</t>
  </si>
  <si>
    <t>1460301</t>
  </si>
  <si>
    <t>4603</t>
  </si>
  <si>
    <t>Hubbard Street Elementary</t>
  </si>
  <si>
    <t>1889301</t>
  </si>
  <si>
    <t>8893</t>
  </si>
  <si>
    <t>Van Nuys Senior High</t>
  </si>
  <si>
    <t>1612301</t>
  </si>
  <si>
    <t>6123</t>
  </si>
  <si>
    <t>Plummer Elementary</t>
  </si>
  <si>
    <t>1739901</t>
  </si>
  <si>
    <t>7399</t>
  </si>
  <si>
    <t>Julie Korenstein Elementary</t>
  </si>
  <si>
    <t>1873601</t>
  </si>
  <si>
    <t>8736</t>
  </si>
  <si>
    <t>Los Angeles Senior High</t>
  </si>
  <si>
    <t>1483601</t>
  </si>
  <si>
    <t>4836</t>
  </si>
  <si>
    <t>Leland Street Elementary</t>
  </si>
  <si>
    <t>1812701</t>
  </si>
  <si>
    <t>8127</t>
  </si>
  <si>
    <t>Alexander Fleming Middle</t>
  </si>
  <si>
    <t>1545901</t>
  </si>
  <si>
    <t>5459</t>
  </si>
  <si>
    <t>Nevada Avenue Elementary</t>
  </si>
  <si>
    <t>1520501</t>
  </si>
  <si>
    <t>5205</t>
  </si>
  <si>
    <t>Mayberry Street Elementary</t>
  </si>
  <si>
    <t>1261901</t>
  </si>
  <si>
    <t>2619</t>
  </si>
  <si>
    <t>Wilshire Park Elementary</t>
  </si>
  <si>
    <t>1408201</t>
  </si>
  <si>
    <t>4082</t>
  </si>
  <si>
    <t>Garvanza Elementary</t>
  </si>
  <si>
    <t>1892101</t>
  </si>
  <si>
    <t>8921</t>
  </si>
  <si>
    <t>Science, Technology, Engineering, Arts and Mathematics at Legacy High School Complex</t>
  </si>
  <si>
    <t>1278101</t>
  </si>
  <si>
    <t>2781</t>
  </si>
  <si>
    <t>Canterbury Avenue Elementary</t>
  </si>
  <si>
    <t>1480801</t>
  </si>
  <si>
    <t>4808</t>
  </si>
  <si>
    <t>Laurel Elementary</t>
  </si>
  <si>
    <t>1870101</t>
  </si>
  <si>
    <t>8701</t>
  </si>
  <si>
    <t>International Studies Learning Center at Legacy High School Complex</t>
  </si>
  <si>
    <t>1739001</t>
  </si>
  <si>
    <t>7390</t>
  </si>
  <si>
    <t>Lake Balboa College Preparatory Magnet K-12</t>
  </si>
  <si>
    <t>1857801</t>
  </si>
  <si>
    <t>8578</t>
  </si>
  <si>
    <t>Eagle Tree Continuation</t>
  </si>
  <si>
    <t>1258901</t>
  </si>
  <si>
    <t>2589</t>
  </si>
  <si>
    <t>Bryson Avenue Elementary</t>
  </si>
  <si>
    <t>1269901</t>
  </si>
  <si>
    <t>2699</t>
  </si>
  <si>
    <t>Cahuenga Elementary</t>
  </si>
  <si>
    <t>1824001</t>
  </si>
  <si>
    <t>8240</t>
  </si>
  <si>
    <t>Mt. Gleason Middle</t>
  </si>
  <si>
    <t>1771501</t>
  </si>
  <si>
    <t>7715</t>
  </si>
  <si>
    <t>Cesar E. Chavez Learning Academies-Arts/Theatre/Entertain Mag</t>
  </si>
  <si>
    <t>1874301</t>
  </si>
  <si>
    <t>8743</t>
  </si>
  <si>
    <t>Manual Arts Senior High</t>
  </si>
  <si>
    <t>1195301</t>
  </si>
  <si>
    <t>1953</t>
  </si>
  <si>
    <t>Alfonso B. Perez Special Education Center</t>
  </si>
  <si>
    <t>1194101</t>
  </si>
  <si>
    <t>1941</t>
  </si>
  <si>
    <t>Benjamin Banneker Career and Transition Center</t>
  </si>
  <si>
    <t>1807501</t>
  </si>
  <si>
    <t>8075</t>
  </si>
  <si>
    <t>John Burroughs Middle</t>
  </si>
  <si>
    <t>1294501</t>
  </si>
  <si>
    <t>2945</t>
  </si>
  <si>
    <t>Century Park Elementary</t>
  </si>
  <si>
    <t>1498601</t>
  </si>
  <si>
    <t>4986</t>
  </si>
  <si>
    <t>Los Feliz Science/Tech/Engineer/Math/Medicine Magnet</t>
  </si>
  <si>
    <t>1717801</t>
  </si>
  <si>
    <t>7178</t>
  </si>
  <si>
    <t>Toland Way Elementary</t>
  </si>
  <si>
    <t>1740201</t>
  </si>
  <si>
    <t>7402</t>
  </si>
  <si>
    <t>Stanley Mosk Elementary</t>
  </si>
  <si>
    <t>1476701</t>
  </si>
  <si>
    <t>4767</t>
  </si>
  <si>
    <t>Robert Hill Lane Elementary</t>
  </si>
  <si>
    <t>1260301</t>
  </si>
  <si>
    <t>2603</t>
  </si>
  <si>
    <t>Buchanan Street Elementary</t>
  </si>
  <si>
    <t>1883101</t>
  </si>
  <si>
    <t>8831</t>
  </si>
  <si>
    <t>Boyle Heights Continuation</t>
  </si>
  <si>
    <t>1806601</t>
  </si>
  <si>
    <t>8066</t>
  </si>
  <si>
    <t>Luther Burbank Middle</t>
  </si>
  <si>
    <t>1782201</t>
  </si>
  <si>
    <t>7822</t>
  </si>
  <si>
    <t>Windsor Hills Math Science</t>
  </si>
  <si>
    <t>Westchester CoS</t>
  </si>
  <si>
    <t>1743201</t>
  </si>
  <si>
    <t>7432</t>
  </si>
  <si>
    <t>Columbus Avenue</t>
  </si>
  <si>
    <t>1451501</t>
  </si>
  <si>
    <t>4515</t>
  </si>
  <si>
    <t>Herrick Avenue Elementary</t>
  </si>
  <si>
    <t>1875401</t>
  </si>
  <si>
    <t>8754</t>
  </si>
  <si>
    <t>Francisco Bravo Medical Magnet High</t>
  </si>
  <si>
    <t>1589401</t>
  </si>
  <si>
    <t>5894</t>
  </si>
  <si>
    <t>Osceola Street Elementary</t>
  </si>
  <si>
    <t>1615801</t>
  </si>
  <si>
    <t>6158</t>
  </si>
  <si>
    <t>Purche Avenue Elementary</t>
  </si>
  <si>
    <t>1511101</t>
  </si>
  <si>
    <t>5111</t>
  </si>
  <si>
    <t>Dr. Theodore T. Alexander Jr. Science Center</t>
  </si>
  <si>
    <t>1881401</t>
  </si>
  <si>
    <t>8814</t>
  </si>
  <si>
    <t>Reseda Charter High (Reconf)</t>
  </si>
  <si>
    <t>1328801</t>
  </si>
  <si>
    <t>3288</t>
  </si>
  <si>
    <t>Crescent Heights Boulevard Elementary</t>
  </si>
  <si>
    <t>1693201</t>
  </si>
  <si>
    <t>6932</t>
  </si>
  <si>
    <t>Nora Sterry Elementary</t>
  </si>
  <si>
    <t>1742501</t>
  </si>
  <si>
    <t>7425</t>
  </si>
  <si>
    <t>Van Ness Avenue Elementary</t>
  </si>
  <si>
    <t>1413001</t>
  </si>
  <si>
    <t>4130</t>
  </si>
  <si>
    <t>Gledhill Street Elementary</t>
  </si>
  <si>
    <t>1873801</t>
  </si>
  <si>
    <t>8738</t>
  </si>
  <si>
    <t>Downtown Business High</t>
  </si>
  <si>
    <t>1757401</t>
  </si>
  <si>
    <t>7574</t>
  </si>
  <si>
    <t>0135681</t>
  </si>
  <si>
    <t>Horace Mann UCLA Community</t>
  </si>
  <si>
    <t>1228801</t>
  </si>
  <si>
    <t>2288</t>
  </si>
  <si>
    <t>Bandini Street Elementary</t>
  </si>
  <si>
    <t>1354101</t>
  </si>
  <si>
    <t>3541</t>
  </si>
  <si>
    <t>El Dorado Avenue Elementary</t>
  </si>
  <si>
    <t>1286301</t>
  </si>
  <si>
    <t>2863</t>
  </si>
  <si>
    <t>Castelar Street Elementary</t>
  </si>
  <si>
    <t>1809001</t>
  </si>
  <si>
    <t>8090</t>
  </si>
  <si>
    <t>Andrew Carnegie Middle</t>
  </si>
  <si>
    <t>1214601</t>
  </si>
  <si>
    <t>2146</t>
  </si>
  <si>
    <t>Annalee Avenue Elementary</t>
  </si>
  <si>
    <t>1848101</t>
  </si>
  <si>
    <t>8481</t>
  </si>
  <si>
    <t>Daniel Webster Middle</t>
  </si>
  <si>
    <t>1883801</t>
  </si>
  <si>
    <t>8838</t>
  </si>
  <si>
    <t>Humanities and Arts (HARTS) Academy of Los Angeles</t>
  </si>
  <si>
    <t>1855901</t>
  </si>
  <si>
    <t>8559</t>
  </si>
  <si>
    <t>Independence Continuation</t>
  </si>
  <si>
    <t>1740801</t>
  </si>
  <si>
    <t>7408</t>
  </si>
  <si>
    <t>Sylmar Leadership Academy</t>
  </si>
  <si>
    <t>1877901</t>
  </si>
  <si>
    <t>8779</t>
  </si>
  <si>
    <t>Nathaniel Narbonne Senior High</t>
  </si>
  <si>
    <t>1720501</t>
  </si>
  <si>
    <t>7205</t>
  </si>
  <si>
    <t>Towne Avenue Elementary</t>
  </si>
  <si>
    <t>1345201</t>
  </si>
  <si>
    <t>3452</t>
  </si>
  <si>
    <t>Dolores Street Elementary</t>
  </si>
  <si>
    <t>1429501</t>
  </si>
  <si>
    <t>4295</t>
  </si>
  <si>
    <t>Gridley Street Elementary</t>
  </si>
  <si>
    <t>1858001</t>
  </si>
  <si>
    <t>8580</t>
  </si>
  <si>
    <t>Central High</t>
  </si>
  <si>
    <t>1298601</t>
  </si>
  <si>
    <t>2986</t>
  </si>
  <si>
    <t>Chapman Elementary</t>
  </si>
  <si>
    <t>1300201</t>
  </si>
  <si>
    <t>3002</t>
  </si>
  <si>
    <t>Charnock Road Elementary</t>
  </si>
  <si>
    <t>1484901</t>
  </si>
  <si>
    <t>4849</t>
  </si>
  <si>
    <t>Lemay Street Elementary</t>
  </si>
  <si>
    <t>1212301</t>
  </si>
  <si>
    <t>2123</t>
  </si>
  <si>
    <t>Angeles Mesa Elementary</t>
  </si>
  <si>
    <t>1880101</t>
  </si>
  <si>
    <t>8801</t>
  </si>
  <si>
    <t>City of Angels</t>
  </si>
  <si>
    <t>1331101</t>
  </si>
  <si>
    <t>3311</t>
  </si>
  <si>
    <t>Westside Global Awareness Magnet</t>
  </si>
  <si>
    <t>1871301</t>
  </si>
  <si>
    <t>8713</t>
  </si>
  <si>
    <t>Augustus F. Hawkins High A Critical Design and Gaming</t>
  </si>
  <si>
    <t>1308201</t>
  </si>
  <si>
    <t>3082</t>
  </si>
  <si>
    <t>Cimarron Avenue Elementary</t>
  </si>
  <si>
    <t>1206801</t>
  </si>
  <si>
    <t>2068</t>
  </si>
  <si>
    <t>Allesandro Elementary</t>
  </si>
  <si>
    <t>1248601</t>
  </si>
  <si>
    <t>2486</t>
  </si>
  <si>
    <t>Brainard Elementary</t>
  </si>
  <si>
    <t>1866601</t>
  </si>
  <si>
    <t>8666</t>
  </si>
  <si>
    <t>Moneta Continuation</t>
  </si>
  <si>
    <t>1894301</t>
  </si>
  <si>
    <t>8943</t>
  </si>
  <si>
    <t>WESM Health/Sports Medicine</t>
  </si>
  <si>
    <t>1891401</t>
  </si>
  <si>
    <t>8914</t>
  </si>
  <si>
    <t>Verdugo Hills Senior High</t>
  </si>
  <si>
    <t>1754801</t>
  </si>
  <si>
    <t>7548</t>
  </si>
  <si>
    <t>Vinedale College Preparatory Academy</t>
  </si>
  <si>
    <t>1769901</t>
  </si>
  <si>
    <t>7699</t>
  </si>
  <si>
    <t>Westminster Avenue Elementary</t>
  </si>
  <si>
    <t>1765601</t>
  </si>
  <si>
    <t>7656</t>
  </si>
  <si>
    <t>Academy of Medical Arts at Carson High</t>
  </si>
  <si>
    <t>1704101</t>
  </si>
  <si>
    <t>7041</t>
  </si>
  <si>
    <t>Tarzana Elementary</t>
  </si>
  <si>
    <t>1575301</t>
  </si>
  <si>
    <t>5753</t>
  </si>
  <si>
    <t>One Hundred Eighty-Sixth Street Elementary</t>
  </si>
  <si>
    <t>1542501</t>
  </si>
  <si>
    <t>5425</t>
  </si>
  <si>
    <t>Multnomah Street Elementary</t>
  </si>
  <si>
    <t>1227401</t>
  </si>
  <si>
    <t>2274</t>
  </si>
  <si>
    <t>Baldwin Hills Elementary</t>
  </si>
  <si>
    <t>1860001</t>
  </si>
  <si>
    <t>8600</t>
  </si>
  <si>
    <t>Susan Miller Dorsey Senior High</t>
  </si>
  <si>
    <t>1756901</t>
  </si>
  <si>
    <t>7569</t>
  </si>
  <si>
    <t>0135996</t>
  </si>
  <si>
    <t>Boys Academic Leadership Academy</t>
  </si>
  <si>
    <t>1694501</t>
  </si>
  <si>
    <t>6945</t>
  </si>
  <si>
    <t>Stonehurst Avenue Elementary</t>
  </si>
  <si>
    <t>1878101</t>
  </si>
  <si>
    <t>8781</t>
  </si>
  <si>
    <t>George S. Patton Continuation</t>
  </si>
  <si>
    <t>1834401</t>
  </si>
  <si>
    <t>8344</t>
  </si>
  <si>
    <t>Woodland Hills Academy</t>
  </si>
  <si>
    <t>1309601</t>
  </si>
  <si>
    <t>3096</t>
  </si>
  <si>
    <t>City Terrace Elementary</t>
  </si>
  <si>
    <t>1347901</t>
  </si>
  <si>
    <t>3479</t>
  </si>
  <si>
    <t>Dorris Place Elementary</t>
  </si>
  <si>
    <t>1810401</t>
  </si>
  <si>
    <t>8104</t>
  </si>
  <si>
    <t>Richard Henry Dana Middle</t>
  </si>
  <si>
    <t>1432201</t>
  </si>
  <si>
    <t>4322</t>
  </si>
  <si>
    <t>Arroyo Seco Museum Science</t>
  </si>
  <si>
    <t>1724701</t>
  </si>
  <si>
    <t>7247</t>
  </si>
  <si>
    <t>Tulsa Street Elementary</t>
  </si>
  <si>
    <t>1864501</t>
  </si>
  <si>
    <t>8645</t>
  </si>
  <si>
    <t>Highland Park Continuation</t>
  </si>
  <si>
    <t>1614801</t>
  </si>
  <si>
    <t>6148</t>
  </si>
  <si>
    <t>President Avenue Elementary</t>
  </si>
  <si>
    <t>1254801</t>
  </si>
  <si>
    <t>2548</t>
  </si>
  <si>
    <t>Brockton Avenue Elementary</t>
  </si>
  <si>
    <t>1342501</t>
  </si>
  <si>
    <t>3425</t>
  </si>
  <si>
    <t>Denker Avenue Elementary</t>
  </si>
  <si>
    <t>1202701</t>
  </si>
  <si>
    <t>2027</t>
  </si>
  <si>
    <t>Aldama Elementary</t>
  </si>
  <si>
    <t>1283601</t>
  </si>
  <si>
    <t>2836</t>
  </si>
  <si>
    <t>Carson Street Elementary</t>
  </si>
  <si>
    <t>1857501</t>
  </si>
  <si>
    <t>8575</t>
  </si>
  <si>
    <t>Carson Senior High</t>
  </si>
  <si>
    <t>1304101</t>
  </si>
  <si>
    <t>3041</t>
  </si>
  <si>
    <t>Cheremoya Avenue Elementary (Reconf)</t>
  </si>
  <si>
    <t>1860201</t>
  </si>
  <si>
    <t>8602</t>
  </si>
  <si>
    <t>View Park Continuation</t>
  </si>
  <si>
    <t>1280201</t>
  </si>
  <si>
    <t>2802</t>
  </si>
  <si>
    <t>Capistrano Avenue Elementary</t>
  </si>
  <si>
    <t>1215101</t>
  </si>
  <si>
    <t>2151</t>
  </si>
  <si>
    <t>Annandale Elementary</t>
  </si>
  <si>
    <t>1598601</t>
  </si>
  <si>
    <t>5986</t>
  </si>
  <si>
    <t>Palms Elementary</t>
  </si>
  <si>
    <t>1534201</t>
  </si>
  <si>
    <t>5342</t>
  </si>
  <si>
    <t>John B. Monlux Elementary</t>
  </si>
  <si>
    <t>1501401</t>
  </si>
  <si>
    <t>5014</t>
  </si>
  <si>
    <t>Loyola Village Fine And Performing Arts Magnet</t>
  </si>
  <si>
    <t>1886801</t>
  </si>
  <si>
    <t>8868</t>
  </si>
  <si>
    <t>Rancho Dominguez Preparatory</t>
  </si>
  <si>
    <t>1350001</t>
  </si>
  <si>
    <t>3500</t>
  </si>
  <si>
    <t>Mid-City's Prescott School of Enriched Sciences</t>
  </si>
  <si>
    <t>1247301</t>
  </si>
  <si>
    <t>2473</t>
  </si>
  <si>
    <t>Bonita Street Elementary</t>
  </si>
  <si>
    <t>1851301</t>
  </si>
  <si>
    <t>8513</t>
  </si>
  <si>
    <t>Northridge Academy High</t>
  </si>
  <si>
    <t>1194401</t>
  </si>
  <si>
    <t>1944</t>
  </si>
  <si>
    <t>Berenece Carlson Home Hospital</t>
  </si>
  <si>
    <t>1862101</t>
  </si>
  <si>
    <t>8621</t>
  </si>
  <si>
    <t>Fairfax Senior High</t>
  </si>
  <si>
    <t>1868801</t>
  </si>
  <si>
    <t>8688</t>
  </si>
  <si>
    <t>Cheviot Hills Continuation</t>
  </si>
  <si>
    <t>1263001</t>
  </si>
  <si>
    <t>2630</t>
  </si>
  <si>
    <t>Burbank Boulevard Elementary</t>
  </si>
  <si>
    <t>1333501</t>
  </si>
  <si>
    <t>3335</t>
  </si>
  <si>
    <t>Danube Avenue Elementary</t>
  </si>
  <si>
    <t>1848701</t>
  </si>
  <si>
    <t>8487</t>
  </si>
  <si>
    <t>Stephen M. White Middle</t>
  </si>
  <si>
    <t>1281501</t>
  </si>
  <si>
    <t>2815</t>
  </si>
  <si>
    <t>Caroldale Learning Community</t>
  </si>
  <si>
    <t>1872501</t>
  </si>
  <si>
    <t>8725</t>
  </si>
  <si>
    <t>John F. Kennedy High</t>
  </si>
  <si>
    <t>1252701</t>
  </si>
  <si>
    <t>2527</t>
  </si>
  <si>
    <t>Broad Avenue Elementary</t>
  </si>
  <si>
    <t>1194801</t>
  </si>
  <si>
    <t>1948</t>
  </si>
  <si>
    <t>Charles Leroy Lowman Special Education and Career Transition Center</t>
  </si>
  <si>
    <t>1697301</t>
  </si>
  <si>
    <t>6973</t>
  </si>
  <si>
    <t>Sunland Elementary</t>
  </si>
  <si>
    <t>1540401</t>
  </si>
  <si>
    <t>5404</t>
  </si>
  <si>
    <t>Mountain View Elementary</t>
  </si>
  <si>
    <t>1817401</t>
  </si>
  <si>
    <t>8174</t>
  </si>
  <si>
    <t>Patrick Henry Middle</t>
  </si>
  <si>
    <t>1445201</t>
  </si>
  <si>
    <t>4452</t>
  </si>
  <si>
    <t>Haskell Elementary Science Technology Engineering Arts And Mathematics (STEAM) Magnet</t>
  </si>
  <si>
    <t>1208901</t>
  </si>
  <si>
    <t>2089</t>
  </si>
  <si>
    <t>Ambler Avenue Elementary</t>
  </si>
  <si>
    <t>1741901</t>
  </si>
  <si>
    <t>7419</t>
  </si>
  <si>
    <t>Van Deene Avenue Elementary</t>
  </si>
  <si>
    <t>1818201</t>
  </si>
  <si>
    <t>8182</t>
  </si>
  <si>
    <t>Oliver Wendell Holmes Middle</t>
  </si>
  <si>
    <t>1330201</t>
  </si>
  <si>
    <t>3302</t>
  </si>
  <si>
    <t>Crestwood Street STEAM Magnet</t>
  </si>
  <si>
    <t>1849301</t>
  </si>
  <si>
    <t>8493</t>
  </si>
  <si>
    <t>Orville Wright Engineering and Design Magnet</t>
  </si>
  <si>
    <t>1649301</t>
  </si>
  <si>
    <t>6493</t>
  </si>
  <si>
    <t>San Pascual Elementary Science Technology Engineering Arts And Mathematics (STEAM) Magnet</t>
  </si>
  <si>
    <t>1493201</t>
  </si>
  <si>
    <t>4932</t>
  </si>
  <si>
    <t>Lomita Math/Science/Technology Magnet</t>
  </si>
  <si>
    <t>1888601</t>
  </si>
  <si>
    <t>8886</t>
  </si>
  <si>
    <t>University High School Charter</t>
  </si>
  <si>
    <t>1868601</t>
  </si>
  <si>
    <t>8686</t>
  </si>
  <si>
    <t>Alexander Hamilton Senior High</t>
  </si>
  <si>
    <t>1875001</t>
  </si>
  <si>
    <t>8750</t>
  </si>
  <si>
    <t>John Marshall Senior High</t>
  </si>
  <si>
    <t>1497301</t>
  </si>
  <si>
    <t>4973</t>
  </si>
  <si>
    <t>Lorne Street Elementary</t>
  </si>
  <si>
    <t>1661601</t>
  </si>
  <si>
    <t>6616</t>
  </si>
  <si>
    <t>Seventh Street Elementary Arts Integration Magnet</t>
  </si>
  <si>
    <t>1519801</t>
  </si>
  <si>
    <t>5198</t>
  </si>
  <si>
    <t>Mayall Street Elementary</t>
  </si>
  <si>
    <t>1890701</t>
  </si>
  <si>
    <t>8907</t>
  </si>
  <si>
    <t>Venice Senior High</t>
  </si>
  <si>
    <t>1338401</t>
  </si>
  <si>
    <t>3384</t>
  </si>
  <si>
    <t>Del Amo Elementary</t>
  </si>
  <si>
    <t>1361001</t>
  </si>
  <si>
    <t>3610</t>
  </si>
  <si>
    <t>Enadia Way Technology Charter</t>
  </si>
  <si>
    <t>1835401</t>
  </si>
  <si>
    <t>8354</t>
  </si>
  <si>
    <t>George K. Porter Middle</t>
  </si>
  <si>
    <t>1719201</t>
  </si>
  <si>
    <t>7192</t>
  </si>
  <si>
    <t>Toluca Lake Elementary</t>
  </si>
  <si>
    <t>1271201</t>
  </si>
  <si>
    <t>2712</t>
  </si>
  <si>
    <t>Calvert Charter for Enriched Studies</t>
  </si>
  <si>
    <t>1765701</t>
  </si>
  <si>
    <t>7657</t>
  </si>
  <si>
    <t>Academies of Education and Empowerment at Carson High</t>
  </si>
  <si>
    <t>1311001</t>
  </si>
  <si>
    <t>3110</t>
  </si>
  <si>
    <t>Clifford Math &amp; Technology Magnet</t>
  </si>
  <si>
    <t>1270601</t>
  </si>
  <si>
    <t>2706</t>
  </si>
  <si>
    <t>Calahan Street Elementary</t>
  </si>
  <si>
    <t>1191401</t>
  </si>
  <si>
    <t>1914</t>
  </si>
  <si>
    <t>Joseph Pomeroy Widney Career Preparatory and Transition Center</t>
  </si>
  <si>
    <t>1580801</t>
  </si>
  <si>
    <t>5808</t>
  </si>
  <si>
    <t>One Hundred Fifty-Sixth Street Elementary</t>
  </si>
  <si>
    <t>1820801</t>
  </si>
  <si>
    <t>8208</t>
  </si>
  <si>
    <t>Thomas Starr King Middle School Film and Media Magnet</t>
  </si>
  <si>
    <t>1689001</t>
  </si>
  <si>
    <t>6890</t>
  </si>
  <si>
    <t>Stagg Street Elementary</t>
  </si>
  <si>
    <t>1858301</t>
  </si>
  <si>
    <t>8583</t>
  </si>
  <si>
    <t>Chatsworth Charter High</t>
  </si>
  <si>
    <t>1211701</t>
  </si>
  <si>
    <t>2117</t>
  </si>
  <si>
    <t>Andasol Avenue Elementary</t>
  </si>
  <si>
    <t>1613701</t>
  </si>
  <si>
    <t>6137</t>
  </si>
  <si>
    <t>Point Fermin Elementary</t>
  </si>
  <si>
    <t>1878601</t>
  </si>
  <si>
    <t>8786</t>
  </si>
  <si>
    <t>North Hollywood Senior High</t>
  </si>
  <si>
    <t>1482901</t>
  </si>
  <si>
    <t>4829</t>
  </si>
  <si>
    <t>Leapwood Avenue Elementary</t>
  </si>
  <si>
    <t>1647901</t>
  </si>
  <si>
    <t>6479</t>
  </si>
  <si>
    <t>San Jose Street Elementary</t>
  </si>
  <si>
    <t>1889801</t>
  </si>
  <si>
    <t>8898</t>
  </si>
  <si>
    <t>Valley Academy of Arts and Sciences</t>
  </si>
  <si>
    <t>1859001</t>
  </si>
  <si>
    <t>8590</t>
  </si>
  <si>
    <t>Grover Cleveland Charter High</t>
  </si>
  <si>
    <t>1771201</t>
  </si>
  <si>
    <t>7712</t>
  </si>
  <si>
    <t>Westport Heights Elementary</t>
  </si>
  <si>
    <t>1851801</t>
  </si>
  <si>
    <t>8518</t>
  </si>
  <si>
    <t>Dr. Richard A. Vladovic Harbor Teacher Preparation Academy</t>
  </si>
  <si>
    <t>1851601</t>
  </si>
  <si>
    <t>8516</t>
  </si>
  <si>
    <t>Ramon C. Cortines School of Visual and Performing Arts</t>
  </si>
  <si>
    <t>1423301</t>
  </si>
  <si>
    <t>4233</t>
  </si>
  <si>
    <t>Granada Elementary</t>
  </si>
  <si>
    <t>1416401</t>
  </si>
  <si>
    <t>4164</t>
  </si>
  <si>
    <t>Glenfeliz Boulevard Elementary</t>
  </si>
  <si>
    <t>1524001</t>
  </si>
  <si>
    <t>5240</t>
  </si>
  <si>
    <t>0135707</t>
  </si>
  <si>
    <t>Katherine Johnson STEM Academy</t>
  </si>
  <si>
    <t>1605201</t>
  </si>
  <si>
    <t>6052</t>
  </si>
  <si>
    <t>Paseo del Rey Fundamental</t>
  </si>
  <si>
    <t>1732901</t>
  </si>
  <si>
    <t>7329</t>
  </si>
  <si>
    <t>Two Hundred Thirty-Second Place</t>
  </si>
  <si>
    <t>1247901</t>
  </si>
  <si>
    <t>2479</t>
  </si>
  <si>
    <t>Braddock Drive Elementary</t>
  </si>
  <si>
    <t>1834001</t>
  </si>
  <si>
    <t>8340</t>
  </si>
  <si>
    <t>Palms Middle</t>
  </si>
  <si>
    <t>1326001</t>
  </si>
  <si>
    <t>3260</t>
  </si>
  <si>
    <t>Cowan Avenue Elementary</t>
  </si>
  <si>
    <t>1756201</t>
  </si>
  <si>
    <t>7562</t>
  </si>
  <si>
    <t>Vintage Math/Science/Technology Magnet</t>
  </si>
  <si>
    <t>1885001</t>
  </si>
  <si>
    <t>8850</t>
  </si>
  <si>
    <t>San Pedro Senior High</t>
  </si>
  <si>
    <t>1638401</t>
  </si>
  <si>
    <t>6384</t>
  </si>
  <si>
    <t>Rosewood Avenue Elementary</t>
  </si>
  <si>
    <t>1443101</t>
  </si>
  <si>
    <t>4431</t>
  </si>
  <si>
    <t>Harding Street Elementary</t>
  </si>
  <si>
    <t>1821701</t>
  </si>
  <si>
    <t>8217</t>
  </si>
  <si>
    <t>Ernest Lawrence Middle</t>
  </si>
  <si>
    <t>1337701</t>
  </si>
  <si>
    <t>3377</t>
  </si>
  <si>
    <t>Dearborn Elementary Charter Academy</t>
  </si>
  <si>
    <t>1476201</t>
  </si>
  <si>
    <t>4762</t>
  </si>
  <si>
    <t>Knollwood Preparatory Academy</t>
  </si>
  <si>
    <t>1357501</t>
  </si>
  <si>
    <t>3575</t>
  </si>
  <si>
    <t>Elysian Heights ES Arts Magnet</t>
  </si>
  <si>
    <t>1700701</t>
  </si>
  <si>
    <t>7007</t>
  </si>
  <si>
    <t>Superior Street Elementary</t>
  </si>
  <si>
    <t>1358901</t>
  </si>
  <si>
    <t>3589</t>
  </si>
  <si>
    <t>Emelita Street Elementary</t>
  </si>
  <si>
    <t>1424701</t>
  </si>
  <si>
    <t>4247</t>
  </si>
  <si>
    <t>Grand View Boulevard Elementary</t>
  </si>
  <si>
    <t>1855801</t>
  </si>
  <si>
    <t>8558</t>
  </si>
  <si>
    <t>Daniel Pearl Journalism &amp; Communications Magnet</t>
  </si>
  <si>
    <t>1811001</t>
  </si>
  <si>
    <t>8110</t>
  </si>
  <si>
    <t>Rudecinda Sepulveda Dodson Middle</t>
  </si>
  <si>
    <t>1194701</t>
  </si>
  <si>
    <t>1947</t>
  </si>
  <si>
    <t>Sven Lokrantz Special Education Center</t>
  </si>
  <si>
    <t>1411701</t>
  </si>
  <si>
    <t>4117</t>
  </si>
  <si>
    <t>Germain Academy For Academic Achievement</t>
  </si>
  <si>
    <t>1284901</t>
  </si>
  <si>
    <t>2849</t>
  </si>
  <si>
    <t>Carthay Elementary Of Environmental Studies Magnet</t>
  </si>
  <si>
    <t>1601301</t>
  </si>
  <si>
    <t>6013</t>
  </si>
  <si>
    <t>Park Western Place Elementary</t>
  </si>
  <si>
    <t>1813701</t>
  </si>
  <si>
    <t>8137</t>
  </si>
  <si>
    <t>Robert Frost Middle</t>
  </si>
  <si>
    <t>1223301</t>
  </si>
  <si>
    <t>2233</t>
  </si>
  <si>
    <t>Atwater Avenue Elementary</t>
  </si>
  <si>
    <t>1683601</t>
  </si>
  <si>
    <t>6836</t>
  </si>
  <si>
    <t>Solano Avenue Elementary</t>
  </si>
  <si>
    <t>1545201</t>
  </si>
  <si>
    <t>5452</t>
  </si>
  <si>
    <t>Nestle Avenue Charter</t>
  </si>
  <si>
    <t>1842501</t>
  </si>
  <si>
    <t>8425</t>
  </si>
  <si>
    <t>Mark Twain Middle</t>
  </si>
  <si>
    <t>1234201</t>
  </si>
  <si>
    <t>2342</t>
  </si>
  <si>
    <t>Beethoven Street Elementary</t>
  </si>
  <si>
    <t>1888001</t>
  </si>
  <si>
    <t>8880</t>
  </si>
  <si>
    <t>Taft Charter High</t>
  </si>
  <si>
    <t>1302701</t>
  </si>
  <si>
    <t>3027</t>
  </si>
  <si>
    <t>Chatsworth Park ES Urban Planning/Community Development Magnet</t>
  </si>
  <si>
    <t>1608701</t>
  </si>
  <si>
    <t>6087</t>
  </si>
  <si>
    <t>0133603</t>
  </si>
  <si>
    <t>Girls Academic Leadership Academy, Dr. Michelle King School for Sci, Tech, Eng and Math</t>
  </si>
  <si>
    <t>1674001</t>
  </si>
  <si>
    <t>6740</t>
  </si>
  <si>
    <t>Short Avenue Elementary</t>
  </si>
  <si>
    <t>1434901</t>
  </si>
  <si>
    <t>4349</t>
  </si>
  <si>
    <t>Hamlin Charter Academy</t>
  </si>
  <si>
    <t>1884201</t>
  </si>
  <si>
    <t>8842</t>
  </si>
  <si>
    <t>Sherman Oaks Center for Enriched Studies</t>
  </si>
  <si>
    <t>1216401</t>
  </si>
  <si>
    <t>2164</t>
  </si>
  <si>
    <t>Apperson Street Elementary</t>
  </si>
  <si>
    <t>1295901</t>
  </si>
  <si>
    <t>2959</t>
  </si>
  <si>
    <t>Chandler Elementary</t>
  </si>
  <si>
    <t>1334001</t>
  </si>
  <si>
    <t>3340</t>
  </si>
  <si>
    <t>Darby Avenue Elementary</t>
  </si>
  <si>
    <t>1874101</t>
  </si>
  <si>
    <t>8741</t>
  </si>
  <si>
    <t>Los Angeles Center for Enriched Studies</t>
  </si>
  <si>
    <t>1406801</t>
  </si>
  <si>
    <t>4068</t>
  </si>
  <si>
    <t>Gardner Street Elementary</t>
  </si>
  <si>
    <t>1835501</t>
  </si>
  <si>
    <t>8355</t>
  </si>
  <si>
    <t>Walter Reed Middle</t>
  </si>
  <si>
    <t>1195201</t>
  </si>
  <si>
    <t>1952</t>
  </si>
  <si>
    <t>James J. McBride Special Education Center</t>
  </si>
  <si>
    <t>1823801</t>
  </si>
  <si>
    <t>8238</t>
  </si>
  <si>
    <t>Robert A. Millikan Affiliated Charter &amp; Performing Arts Magnet Middle</t>
  </si>
  <si>
    <t>1861401</t>
  </si>
  <si>
    <t>8614</t>
  </si>
  <si>
    <t>Eagle Rock High</t>
  </si>
  <si>
    <t>1812301</t>
  </si>
  <si>
    <t>8123</t>
  </si>
  <si>
    <t>Emerson Community Charter</t>
  </si>
  <si>
    <t>1687001</t>
  </si>
  <si>
    <t>6870</t>
  </si>
  <si>
    <t>South Shores/CSUDH Visual and Performing Arts</t>
  </si>
  <si>
    <t>1703501</t>
  </si>
  <si>
    <t>7035</t>
  </si>
  <si>
    <t>Taper Avenue Elementary</t>
  </si>
  <si>
    <t>1810701</t>
  </si>
  <si>
    <t>8107</t>
  </si>
  <si>
    <t>Gaspar De Portola Charter Middle</t>
  </si>
  <si>
    <t>1339701</t>
  </si>
  <si>
    <t>3397</t>
  </si>
  <si>
    <t>Delevan Drive Elementary</t>
  </si>
  <si>
    <t>1472601</t>
  </si>
  <si>
    <t>4726</t>
  </si>
  <si>
    <t>Kester Avenue Elementary</t>
  </si>
  <si>
    <t>1827201</t>
  </si>
  <si>
    <t>8272</t>
  </si>
  <si>
    <t>Alfred B. Nobel Charter Middle</t>
  </si>
  <si>
    <t>1742201</t>
  </si>
  <si>
    <t>7422</t>
  </si>
  <si>
    <t>Van Gogh Charter</t>
  </si>
  <si>
    <t>1632901</t>
  </si>
  <si>
    <t>6329</t>
  </si>
  <si>
    <t>Rockdale Visual &amp; Performing Arts Magnet</t>
  </si>
  <si>
    <t>1521901</t>
  </si>
  <si>
    <t>5219</t>
  </si>
  <si>
    <t>Melrose Avenue Elementary</t>
  </si>
  <si>
    <t>1195701</t>
  </si>
  <si>
    <t>1957</t>
  </si>
  <si>
    <t>Ernest P. Willenberg Special Education Center</t>
  </si>
  <si>
    <t>1350701</t>
  </si>
  <si>
    <t>3507</t>
  </si>
  <si>
    <t>Eagle Rock Elementary</t>
  </si>
  <si>
    <t>1611001</t>
  </si>
  <si>
    <t>6110</t>
  </si>
  <si>
    <t>Playa del Rey Elementary</t>
  </si>
  <si>
    <t>1528801</t>
  </si>
  <si>
    <t>5288</t>
  </si>
  <si>
    <t>Micheltorena Street Elementary</t>
  </si>
  <si>
    <t>1660601</t>
  </si>
  <si>
    <t>6606</t>
  </si>
  <si>
    <t>Serrania Avenue Charter For Enriched Studies</t>
  </si>
  <si>
    <t>1469201</t>
  </si>
  <si>
    <t>4692</t>
  </si>
  <si>
    <t>Justice Street Academy Charter</t>
  </si>
  <si>
    <t>1720101</t>
  </si>
  <si>
    <t>7201</t>
  </si>
  <si>
    <t>Topeka Charter School For Advanced Studies</t>
  </si>
  <si>
    <t>1816901</t>
  </si>
  <si>
    <t>8169</t>
  </si>
  <si>
    <t>George Ellery Hale Charter Academy</t>
  </si>
  <si>
    <t>1628801</t>
  </si>
  <si>
    <t>6288</t>
  </si>
  <si>
    <t>Rio Vista Elementary</t>
  </si>
  <si>
    <t>1760301</t>
  </si>
  <si>
    <t>7603</t>
  </si>
  <si>
    <t>Walgrove Avenue Elementary</t>
  </si>
  <si>
    <t>1776701</t>
  </si>
  <si>
    <t>7767</t>
  </si>
  <si>
    <t>White Point Elementary</t>
  </si>
  <si>
    <t>1225001</t>
  </si>
  <si>
    <t>2250</t>
  </si>
  <si>
    <t>Academy for Enriched Sciences</t>
  </si>
  <si>
    <t>1787701</t>
  </si>
  <si>
    <t>7877</t>
  </si>
  <si>
    <t>Woodlake Elementary Community Charter</t>
  </si>
  <si>
    <t>1274001</t>
  </si>
  <si>
    <t>2740</t>
  </si>
  <si>
    <t>Canfield Avenue Elementary</t>
  </si>
  <si>
    <t>1439701</t>
  </si>
  <si>
    <t>4397</t>
  </si>
  <si>
    <t>Hancock Park Elementary</t>
  </si>
  <si>
    <t>1631501</t>
  </si>
  <si>
    <t>6315</t>
  </si>
  <si>
    <t>Riverside Drive Charter</t>
  </si>
  <si>
    <t>1760401</t>
  </si>
  <si>
    <t>7604</t>
  </si>
  <si>
    <t>Science Academy STEM Magnet</t>
  </si>
  <si>
    <t>1287701</t>
  </si>
  <si>
    <t>2877</t>
  </si>
  <si>
    <t>Castle Heights Elementary</t>
  </si>
  <si>
    <t>1471201</t>
  </si>
  <si>
    <t>4712</t>
  </si>
  <si>
    <t>Kentwood Elementary</t>
  </si>
  <si>
    <t>1354501</t>
  </si>
  <si>
    <t>3545</t>
  </si>
  <si>
    <t>El Oro Way Charter For Enriched Studies</t>
  </si>
  <si>
    <t>1361601</t>
  </si>
  <si>
    <t>3616</t>
  </si>
  <si>
    <t>Encino Charter Elementary</t>
  </si>
  <si>
    <t>1669901</t>
  </si>
  <si>
    <t>6699</t>
  </si>
  <si>
    <t>Sherman Oaks Elementary Charter</t>
  </si>
  <si>
    <t>1777401</t>
  </si>
  <si>
    <t>7774</t>
  </si>
  <si>
    <t>Wilbur Charter For Enriched Academics</t>
  </si>
  <si>
    <t>1447301</t>
  </si>
  <si>
    <t>4473</t>
  </si>
  <si>
    <t>Haynes Charter For Enriched Studies</t>
  </si>
  <si>
    <t>1312301</t>
  </si>
  <si>
    <t>3123</t>
  </si>
  <si>
    <t>Clover Avenue Elementary</t>
  </si>
  <si>
    <t>1488701</t>
  </si>
  <si>
    <t>4887</t>
  </si>
  <si>
    <t>Lockhurst Drive Charter Elementary</t>
  </si>
  <si>
    <t>1711001</t>
  </si>
  <si>
    <t>7110</t>
  </si>
  <si>
    <t>Third Street Elementary</t>
  </si>
  <si>
    <t>1739701</t>
  </si>
  <si>
    <t>7397</t>
  </si>
  <si>
    <t>Valley View Elementary</t>
  </si>
  <si>
    <t>1226901</t>
  </si>
  <si>
    <t>2269</t>
  </si>
  <si>
    <t>Balboa Gifted/High Ability Magnet Elementary</t>
  </si>
  <si>
    <t>1764901</t>
  </si>
  <si>
    <t>7649</t>
  </si>
  <si>
    <t>West Hollywood Elementary</t>
  </si>
  <si>
    <t>1270401</t>
  </si>
  <si>
    <t>2704</t>
  </si>
  <si>
    <t>Calabash Charter Academy</t>
  </si>
  <si>
    <t>1343801</t>
  </si>
  <si>
    <t>3438</t>
  </si>
  <si>
    <t>Dixie Canyon Community Charter</t>
  </si>
  <si>
    <t>1274101</t>
  </si>
  <si>
    <t>2741</t>
  </si>
  <si>
    <t>Community Magnet Charter Elementary</t>
  </si>
  <si>
    <t>1316401</t>
  </si>
  <si>
    <t>3164</t>
  </si>
  <si>
    <t>Colfax Charter Elementary</t>
  </si>
  <si>
    <t>1233501</t>
  </si>
  <si>
    <t>2335</t>
  </si>
  <si>
    <t>Beckford Charter for Enriched Studies</t>
  </si>
  <si>
    <t>1835601</t>
  </si>
  <si>
    <t>8356</t>
  </si>
  <si>
    <t>Paul Revere Charter Middle</t>
  </si>
  <si>
    <t>1614001</t>
  </si>
  <si>
    <t>6140</t>
  </si>
  <si>
    <t>Pomelo Community Charter</t>
  </si>
  <si>
    <t>1789001</t>
  </si>
  <si>
    <t>7890</t>
  </si>
  <si>
    <t>Woodland Hills Elementary Charter For Enriched Studies</t>
  </si>
  <si>
    <t>1398601</t>
  </si>
  <si>
    <t>3986</t>
  </si>
  <si>
    <t>Franklin Avenue Elementary</t>
  </si>
  <si>
    <t>1332901</t>
  </si>
  <si>
    <t>3329</t>
  </si>
  <si>
    <t>Dahlia Heights Elementary</t>
  </si>
  <si>
    <t>1253401</t>
  </si>
  <si>
    <t>2534</t>
  </si>
  <si>
    <t>Broadway Elementary</t>
  </si>
  <si>
    <t>1288101</t>
  </si>
  <si>
    <t>2881</t>
  </si>
  <si>
    <t>Castlebay Lane Charter</t>
  </si>
  <si>
    <t>1784901</t>
  </si>
  <si>
    <t>7849</t>
  </si>
  <si>
    <t>Wonderland Avenue Elementary</t>
  </si>
  <si>
    <t>1230301</t>
  </si>
  <si>
    <t>2303</t>
  </si>
  <si>
    <t>Porter Ranch Community</t>
  </si>
  <si>
    <t>1626001</t>
  </si>
  <si>
    <t>6260</t>
  </si>
  <si>
    <t>Richland Avenue Elementary (Reconf)</t>
  </si>
  <si>
    <t>1588901</t>
  </si>
  <si>
    <t>5889</t>
  </si>
  <si>
    <t>Open Charter Magnet</t>
  </si>
  <si>
    <t>1763701</t>
  </si>
  <si>
    <t>7637</t>
  </si>
  <si>
    <t>Welby Way Charter Elementary School And Gifted-High Ability Magnet</t>
  </si>
  <si>
    <t>1372601</t>
  </si>
  <si>
    <t>3726</t>
  </si>
  <si>
    <t>Fairburn Avenue Elementary</t>
  </si>
  <si>
    <t>1452101</t>
  </si>
  <si>
    <t>4521</t>
  </si>
  <si>
    <t>Hesby Oaks Leadership Charter</t>
  </si>
  <si>
    <t>1719801</t>
  </si>
  <si>
    <t>7198</t>
  </si>
  <si>
    <t>Topanga Elementary Charter</t>
  </si>
  <si>
    <t>1634201</t>
  </si>
  <si>
    <t>6342</t>
  </si>
  <si>
    <t>Coeur D'Alene Avenue Elementary</t>
  </si>
  <si>
    <t>1516401</t>
  </si>
  <si>
    <t>5164</t>
  </si>
  <si>
    <t>Marquez Charter</t>
  </si>
  <si>
    <t>1541101</t>
  </si>
  <si>
    <t>5411</t>
  </si>
  <si>
    <t>Mt. Washington Elementary</t>
  </si>
  <si>
    <t>1282201</t>
  </si>
  <si>
    <t>2822</t>
  </si>
  <si>
    <t>Carpenter Community Charter</t>
  </si>
  <si>
    <t>1774001</t>
  </si>
  <si>
    <t>7740</t>
  </si>
  <si>
    <t>Westwood Charter Elementary</t>
  </si>
  <si>
    <t>1636301</t>
  </si>
  <si>
    <t>6363</t>
  </si>
  <si>
    <t>Roscomare Road Elementary</t>
  </si>
  <si>
    <t>1230601</t>
  </si>
  <si>
    <t>2306</t>
  </si>
  <si>
    <t>Playa Vista Elementary</t>
  </si>
  <si>
    <t>1467101</t>
  </si>
  <si>
    <t>4671</t>
  </si>
  <si>
    <t>Ivanhoe Elementary</t>
  </si>
  <si>
    <t>1595901</t>
  </si>
  <si>
    <t>5959</t>
  </si>
  <si>
    <t>Palisades Charter Elementary</t>
  </si>
  <si>
    <t>1590401</t>
  </si>
  <si>
    <t>5904</t>
  </si>
  <si>
    <t>Overland Avenue Elementary</t>
  </si>
  <si>
    <t>1519201</t>
  </si>
  <si>
    <t>5192</t>
  </si>
  <si>
    <t>Mar Vista Elementary</t>
  </si>
  <si>
    <t>1469901</t>
  </si>
  <si>
    <t>4699</t>
  </si>
  <si>
    <t>Kenter Canyon Elementary Charter</t>
  </si>
  <si>
    <t>1761601</t>
  </si>
  <si>
    <t>7616</t>
  </si>
  <si>
    <t>Warner Avenue Elementary</t>
  </si>
  <si>
    <t>1476401</t>
  </si>
  <si>
    <t>4764</t>
  </si>
  <si>
    <t>Lanai Road Elementary</t>
  </si>
  <si>
    <t>1279501</t>
  </si>
  <si>
    <t>2795</t>
  </si>
  <si>
    <t>Canyon Charter Elementary</t>
  </si>
  <si>
    <t>1268001</t>
  </si>
  <si>
    <t>2680</t>
  </si>
  <si>
    <t>CDS Elementary</t>
  </si>
  <si>
    <t>1191001</t>
  </si>
  <si>
    <t>1910</t>
  </si>
  <si>
    <t>Joaquin Miller Career and Transition Center</t>
  </si>
  <si>
    <t>1849701</t>
  </si>
  <si>
    <t>8497</t>
  </si>
  <si>
    <t>CDS Secondary</t>
  </si>
  <si>
    <t>Program 7S046 Rate</t>
  </si>
  <si>
    <t>Program 7S046/70S46 Allocation</t>
  </si>
  <si>
    <t>Program 7E046 Allocation</t>
  </si>
  <si>
    <t>Program 7E046 Rate</t>
  </si>
  <si>
    <t>Type of School</t>
  </si>
  <si>
    <t>CDS</t>
  </si>
  <si>
    <t>Elem</t>
  </si>
  <si>
    <t>Cont HS</t>
  </si>
  <si>
    <t>Middle</t>
  </si>
  <si>
    <t>Senior</t>
  </si>
  <si>
    <t>Senior Mag</t>
  </si>
  <si>
    <t>Opp</t>
  </si>
  <si>
    <t>Sp Educ</t>
  </si>
  <si>
    <t>Primary Ctr</t>
  </si>
  <si>
    <t>Span Sch</t>
  </si>
  <si>
    <t>Middle Mag</t>
  </si>
  <si>
    <t>Span Mag</t>
  </si>
  <si>
    <t>Elem Mag</t>
  </si>
  <si>
    <t>Aff Chartr-EL</t>
  </si>
  <si>
    <t>Aff Chartr-HS</t>
  </si>
  <si>
    <t xml:space="preserve">Aff Charter-Span </t>
  </si>
  <si>
    <t xml:space="preserve">Span K-7 </t>
  </si>
  <si>
    <t>Span 6-12 Mag</t>
  </si>
  <si>
    <t>Aff Chartr-MS</t>
  </si>
  <si>
    <t>Span 7-12</t>
  </si>
  <si>
    <t>TITLE I ALLOCATION SUMMARY</t>
  </si>
  <si>
    <t>Board District</t>
  </si>
  <si>
    <t>Local District Superintendent</t>
  </si>
  <si>
    <t>Central</t>
  </si>
  <si>
    <t>East</t>
  </si>
  <si>
    <t>Northeast</t>
  </si>
  <si>
    <t>Northwest</t>
  </si>
  <si>
    <t>South</t>
  </si>
  <si>
    <t>West</t>
  </si>
  <si>
    <t>Frances Baez</t>
  </si>
  <si>
    <t>Jose P. Huerta</t>
  </si>
  <si>
    <t>Andres Chait</t>
  </si>
  <si>
    <t>Joseph Nacorda</t>
  </si>
  <si>
    <t>Michael Romero</t>
  </si>
  <si>
    <t>Dr. Adaina Brown</t>
  </si>
  <si>
    <t>Central Total</t>
  </si>
  <si>
    <t>East Total</t>
  </si>
  <si>
    <t>Northeast Total</t>
  </si>
  <si>
    <t>Northwest Total</t>
  </si>
  <si>
    <t>South Total</t>
  </si>
  <si>
    <t>West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</si>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</sst>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3" fillId="0" borderId="0" xfId="4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10" fontId="0" fillId="0" borderId="1" xfId="3" applyNumberFormat="1" applyFont="1" applyFill="1" applyBorder="1"/>
    <xf numFmtId="0" fontId="6" fillId="0" borderId="1" xfId="0" applyFont="1" applyBorder="1"/>
    <xf numFmtId="0" fontId="5" fillId="0" borderId="1" xfId="0" applyFon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0" fontId="0" fillId="2" borderId="1" xfId="3" applyNumberFormat="1" applyFont="1" applyFill="1" applyBorder="1"/>
    <xf numFmtId="43" fontId="0" fillId="0" borderId="0" xfId="1" applyFont="1"/>
    <xf numFmtId="0" fontId="7" fillId="2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43" fontId="4" fillId="0" borderId="1" xfId="1" applyFont="1" applyBorder="1" applyAlignment="1">
      <alignment horizontal="center" wrapText="1"/>
    </xf>
    <xf numFmtId="44" fontId="0" fillId="0" borderId="1" xfId="2" applyFont="1" applyBorder="1"/>
    <xf numFmtId="164" fontId="0" fillId="0" borderId="1" xfId="1" applyNumberFormat="1" applyFont="1" applyBorder="1"/>
    <xf numFmtId="43" fontId="0" fillId="0" borderId="1" xfId="1" applyFont="1" applyBorder="1"/>
    <xf numFmtId="44" fontId="0" fillId="2" borderId="1" xfId="2" applyFont="1" applyFill="1" applyBorder="1"/>
    <xf numFmtId="164" fontId="0" fillId="2" borderId="1" xfId="1" applyNumberFormat="1" applyFont="1" applyFill="1" applyBorder="1"/>
    <xf numFmtId="43" fontId="0" fillId="2" borderId="1" xfId="1" applyFont="1" applyFill="1" applyBorder="1"/>
    <xf numFmtId="43" fontId="0" fillId="0" borderId="0" xfId="0" applyNumberFormat="1"/>
    <xf numFmtId="0" fontId="7" fillId="2" borderId="1" xfId="0" applyFont="1" applyFill="1" applyBorder="1"/>
    <xf numFmtId="0" fontId="0" fillId="0" borderId="0" xfId="0" applyBorder="1"/>
    <xf numFmtId="0" fontId="7" fillId="2" borderId="1" xfId="0" applyFont="1" applyFill="1" applyBorder="1" applyAlignment="1">
      <alignment horizontal="left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5" fillId="3" borderId="1" xfId="0" applyFont="1" applyFill="1" applyBorder="1" applyAlignment="1">
      <alignment horizontal="center"/>
    </xf>
    <xf numFmtId="10" fontId="0" fillId="3" borderId="1" xfId="3" applyNumberFormat="1" applyFont="1" applyFill="1" applyBorder="1"/>
    <xf numFmtId="44" fontId="0" fillId="3" borderId="1" xfId="2" applyFont="1" applyFill="1" applyBorder="1"/>
    <xf numFmtId="164" fontId="0" fillId="3" borderId="1" xfId="1" applyNumberFormat="1" applyFont="1" applyFill="1" applyBorder="1"/>
    <xf numFmtId="43" fontId="0" fillId="3" borderId="1" xfId="1" applyFont="1" applyFill="1" applyBorder="1"/>
    <xf numFmtId="0" fontId="8" fillId="0" borderId="1" xfId="0" applyFont="1" applyBorder="1"/>
    <xf numFmtId="0" fontId="10" fillId="0" borderId="1" xfId="0" applyFont="1" applyBorder="1" applyAlignment="1">
      <alignment horizontal="center"/>
    </xf>
    <xf numFmtId="10" fontId="8" fillId="0" borderId="1" xfId="3" applyNumberFormat="1" applyFont="1" applyFill="1" applyBorder="1"/>
    <xf numFmtId="44" fontId="8" fillId="0" borderId="1" xfId="2" applyFont="1" applyBorder="1"/>
    <xf numFmtId="164" fontId="8" fillId="0" borderId="1" xfId="1" applyNumberFormat="1" applyFont="1" applyBorder="1"/>
    <xf numFmtId="43" fontId="8" fillId="0" borderId="1" xfId="1" applyFont="1" applyBorder="1"/>
    <xf numFmtId="43" fontId="8" fillId="0" borderId="0" xfId="1" applyFont="1"/>
    <xf numFmtId="43" fontId="8" fillId="0" borderId="0" xfId="0" applyNumberFormat="1" applyFont="1"/>
    <xf numFmtId="0" fontId="8" fillId="0" borderId="0" xfId="0" applyFont="1"/>
  </cellXfs>
  <cellStyles count="5">
    <cellStyle name="Comma" xfId="1" builtinId="3"/>
    <cellStyle name="Currency" xfId="2" builtinId="4"/>
    <cellStyle name="Normal" xfId="0" builtinId="0"/>
    <cellStyle name="Normal 2" xfId="4" xr:uid="{B0D53679-0811-4BEF-8E68-F859FE8020A4}"/>
    <cellStyle name="Percent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ul.fernandez\Downloads\2020-2021_titlei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6"/>
      <sheetName val="Pvt"/>
      <sheetName val="WithoutEL_Eligible"/>
      <sheetName val="Sheet2"/>
      <sheetName val="1.18_5-17"/>
      <sheetName val="1.18_ELs_Excluded"/>
      <sheetName val="5-17_ENR"/>
      <sheetName val="8.1_517"/>
      <sheetName val="8.1_K12"/>
    </sheetNames>
    <sheetDataSet>
      <sheetData sheetId="0">
        <row r="1">
          <cell r="A1" t="str">
            <v>CDE CDS School Code</v>
          </cell>
          <cell r="B1" t="str">
            <v>Community of School</v>
          </cell>
          <cell r="D1" t="str">
            <v>CDE CDS School Code</v>
          </cell>
          <cell r="E1" t="str">
            <v>Program Location Code</v>
          </cell>
          <cell r="F1" t="str">
            <v>Program Name</v>
          </cell>
          <cell r="G1" t="str">
            <v>Schools Location Code</v>
          </cell>
          <cell r="H1" t="str">
            <v>Cost Center Code</v>
          </cell>
          <cell r="I1" t="str">
            <v>Local District</v>
          </cell>
          <cell r="J1" t="str">
            <v>Board District</v>
          </cell>
          <cell r="K1" t="str">
            <v>Type Code</v>
          </cell>
          <cell r="L1" t="str">
            <v>Configuration</v>
          </cell>
        </row>
        <row r="2">
          <cell r="A2" t="str">
            <v>6018535</v>
          </cell>
          <cell r="B2" t="str">
            <v>Gardena CoS</v>
          </cell>
          <cell r="D2" t="str">
            <v>6018535</v>
          </cell>
          <cell r="E2" t="str">
            <v>5857</v>
          </cell>
          <cell r="F2" t="str">
            <v>107th St El</v>
          </cell>
          <cell r="G2" t="str">
            <v>5857</v>
          </cell>
          <cell r="H2" t="str">
            <v>1585701</v>
          </cell>
          <cell r="I2" t="str">
            <v>S</v>
          </cell>
          <cell r="J2" t="str">
            <v>7</v>
          </cell>
          <cell r="K2" t="str">
            <v>E</v>
          </cell>
          <cell r="L2" t="str">
            <v>K- 5</v>
          </cell>
        </row>
        <row r="3">
          <cell r="A3" t="str">
            <v>6018519</v>
          </cell>
          <cell r="B3" t="str">
            <v>Achievement Network</v>
          </cell>
          <cell r="D3" t="str">
            <v>6018519</v>
          </cell>
          <cell r="E3" t="str">
            <v>5836</v>
          </cell>
          <cell r="F3" t="str">
            <v>109th St El</v>
          </cell>
          <cell r="G3" t="str">
            <v>5836</v>
          </cell>
          <cell r="H3" t="str">
            <v>1583601</v>
          </cell>
          <cell r="I3" t="str">
            <v>S</v>
          </cell>
          <cell r="J3" t="str">
            <v>7</v>
          </cell>
          <cell r="K3" t="str">
            <v>E</v>
          </cell>
          <cell r="L3" t="str">
            <v>K- 5</v>
          </cell>
        </row>
        <row r="4">
          <cell r="A4" t="str">
            <v>6019459</v>
          </cell>
          <cell r="B4" t="str">
            <v>MacArthur Park CoS</v>
          </cell>
          <cell r="D4" t="str">
            <v>6019459</v>
          </cell>
          <cell r="E4" t="str">
            <v>7082</v>
          </cell>
          <cell r="F4" t="str">
            <v>10th St El</v>
          </cell>
          <cell r="G4" t="str">
            <v>7082</v>
          </cell>
          <cell r="H4" t="str">
            <v>1708201</v>
          </cell>
          <cell r="I4" t="str">
            <v>C</v>
          </cell>
          <cell r="J4" t="str">
            <v>2</v>
          </cell>
          <cell r="K4" t="str">
            <v>E</v>
          </cell>
          <cell r="L4" t="str">
            <v>1- 5</v>
          </cell>
        </row>
        <row r="5">
          <cell r="A5" t="str">
            <v>6018568</v>
          </cell>
          <cell r="B5" t="str">
            <v>Achievement Network</v>
          </cell>
          <cell r="D5" t="str">
            <v>6018568</v>
          </cell>
          <cell r="E5" t="str">
            <v>5884</v>
          </cell>
          <cell r="F5" t="str">
            <v>112th St El</v>
          </cell>
          <cell r="G5" t="str">
            <v>5884</v>
          </cell>
          <cell r="H5" t="str">
            <v>1588401</v>
          </cell>
          <cell r="I5" t="str">
            <v>S</v>
          </cell>
          <cell r="J5" t="str">
            <v>7</v>
          </cell>
          <cell r="K5" t="str">
            <v>E</v>
          </cell>
          <cell r="L5" t="str">
            <v>K- 5</v>
          </cell>
        </row>
        <row r="6">
          <cell r="A6" t="str">
            <v>6018543</v>
          </cell>
          <cell r="B6" t="str">
            <v>Achievement Network</v>
          </cell>
          <cell r="D6" t="str">
            <v>6018543</v>
          </cell>
          <cell r="E6" t="str">
            <v>5863</v>
          </cell>
          <cell r="F6" t="str">
            <v>116th St El</v>
          </cell>
          <cell r="G6" t="str">
            <v>5863</v>
          </cell>
          <cell r="H6" t="str">
            <v>1586301</v>
          </cell>
          <cell r="I6" t="str">
            <v>S</v>
          </cell>
          <cell r="J6" t="str">
            <v>7</v>
          </cell>
          <cell r="K6" t="str">
            <v>E</v>
          </cell>
          <cell r="L6" t="str">
            <v>K- 5</v>
          </cell>
        </row>
        <row r="7">
          <cell r="A7" t="str">
            <v>6018469</v>
          </cell>
          <cell r="B7" t="str">
            <v>Fremont CoS</v>
          </cell>
          <cell r="D7" t="str">
            <v>6018469</v>
          </cell>
          <cell r="E7" t="str">
            <v>5740</v>
          </cell>
          <cell r="F7" t="str">
            <v>118th St El</v>
          </cell>
          <cell r="G7" t="str">
            <v>5740</v>
          </cell>
          <cell r="H7" t="str">
            <v>1574001</v>
          </cell>
          <cell r="I7" t="str">
            <v>S</v>
          </cell>
          <cell r="J7" t="str">
            <v>7</v>
          </cell>
          <cell r="K7" t="str">
            <v>E</v>
          </cell>
          <cell r="L7" t="str">
            <v>K- 5</v>
          </cell>
        </row>
        <row r="8">
          <cell r="A8" t="str">
            <v>6018576</v>
          </cell>
          <cell r="B8" t="str">
            <v>Fremont CoS</v>
          </cell>
          <cell r="D8" t="str">
            <v>6018576</v>
          </cell>
          <cell r="E8" t="str">
            <v>5887</v>
          </cell>
          <cell r="F8" t="str">
            <v>122nd St El</v>
          </cell>
          <cell r="G8" t="str">
            <v>5887</v>
          </cell>
          <cell r="H8" t="str">
            <v>1588701</v>
          </cell>
          <cell r="I8" t="str">
            <v>S</v>
          </cell>
          <cell r="J8" t="str">
            <v>7</v>
          </cell>
          <cell r="K8" t="str">
            <v>E</v>
          </cell>
          <cell r="L8" t="str">
            <v>K- 5</v>
          </cell>
        </row>
        <row r="9">
          <cell r="A9" t="str">
            <v>6018550</v>
          </cell>
          <cell r="B9" t="str">
            <v>Gardena CoS</v>
          </cell>
          <cell r="D9" t="str">
            <v>6018550</v>
          </cell>
          <cell r="E9" t="str">
            <v>5877</v>
          </cell>
          <cell r="F9" t="str">
            <v>135th St El</v>
          </cell>
          <cell r="G9" t="str">
            <v>5877</v>
          </cell>
          <cell r="H9" t="str">
            <v>1587701</v>
          </cell>
          <cell r="I9" t="str">
            <v>S</v>
          </cell>
          <cell r="J9" t="str">
            <v>1</v>
          </cell>
          <cell r="K9" t="str">
            <v>E</v>
          </cell>
          <cell r="L9" t="str">
            <v>K- 5</v>
          </cell>
        </row>
        <row r="10">
          <cell r="A10" t="str">
            <v>6018501</v>
          </cell>
          <cell r="B10" t="str">
            <v>Gardena CoS</v>
          </cell>
          <cell r="D10" t="str">
            <v>6018501</v>
          </cell>
          <cell r="E10" t="str">
            <v>5822</v>
          </cell>
          <cell r="F10" t="str">
            <v>153rd St El</v>
          </cell>
          <cell r="G10" t="str">
            <v>5822</v>
          </cell>
          <cell r="H10" t="str">
            <v>1582201</v>
          </cell>
          <cell r="I10" t="str">
            <v>S</v>
          </cell>
          <cell r="J10" t="str">
            <v>7</v>
          </cell>
          <cell r="K10" t="str">
            <v>E</v>
          </cell>
          <cell r="L10" t="str">
            <v>K- 5</v>
          </cell>
        </row>
        <row r="11">
          <cell r="A11" t="str">
            <v>6018493</v>
          </cell>
          <cell r="B11" t="str">
            <v>Gardena CoS</v>
          </cell>
          <cell r="D11" t="str">
            <v>6018493</v>
          </cell>
          <cell r="E11" t="str">
            <v>5808</v>
          </cell>
          <cell r="F11" t="str">
            <v>156th St El</v>
          </cell>
          <cell r="G11" t="str">
            <v>5808</v>
          </cell>
          <cell r="H11" t="str">
            <v>1580801</v>
          </cell>
          <cell r="I11" t="str">
            <v>S</v>
          </cell>
          <cell r="J11" t="str">
            <v>7</v>
          </cell>
          <cell r="K11" t="str">
            <v>E</v>
          </cell>
          <cell r="L11" t="str">
            <v>K- 6</v>
          </cell>
        </row>
        <row r="12">
          <cell r="A12" t="str">
            <v>6017032</v>
          </cell>
          <cell r="B12" t="str">
            <v>San Pedro CoS</v>
          </cell>
          <cell r="D12" t="str">
            <v>6017032</v>
          </cell>
          <cell r="E12" t="str">
            <v>3767</v>
          </cell>
          <cell r="F12" t="str">
            <v>15th St El</v>
          </cell>
          <cell r="G12" t="str">
            <v>3767</v>
          </cell>
          <cell r="H12" t="str">
            <v>1376701</v>
          </cell>
          <cell r="I12" t="str">
            <v>S</v>
          </cell>
          <cell r="J12" t="str">
            <v>7</v>
          </cell>
          <cell r="K12" t="str">
            <v>E</v>
          </cell>
          <cell r="L12" t="str">
            <v>K- 5</v>
          </cell>
        </row>
        <row r="13">
          <cell r="A13" t="str">
            <v>6018477</v>
          </cell>
          <cell r="B13" t="str">
            <v>Gardena CoS</v>
          </cell>
          <cell r="D13" t="str">
            <v>6018477</v>
          </cell>
          <cell r="E13" t="str">
            <v>5753</v>
          </cell>
          <cell r="F13" t="str">
            <v>186th St El</v>
          </cell>
          <cell r="G13" t="str">
            <v>5753</v>
          </cell>
          <cell r="H13" t="str">
            <v>1575301</v>
          </cell>
          <cell r="I13" t="str">
            <v>S</v>
          </cell>
          <cell r="J13" t="str">
            <v>7</v>
          </cell>
          <cell r="K13" t="str">
            <v>E</v>
          </cell>
          <cell r="L13" t="str">
            <v>K- 5</v>
          </cell>
        </row>
        <row r="14">
          <cell r="A14" t="str">
            <v>6017099</v>
          </cell>
          <cell r="B14" t="str">
            <v>Boyle Heights CoS</v>
          </cell>
          <cell r="D14" t="str">
            <v>6017099</v>
          </cell>
          <cell r="E14" t="str">
            <v>3836</v>
          </cell>
          <cell r="F14" t="str">
            <v>1st St El</v>
          </cell>
          <cell r="G14" t="str">
            <v>3836</v>
          </cell>
          <cell r="H14" t="str">
            <v>1383601</v>
          </cell>
          <cell r="I14" t="str">
            <v>E</v>
          </cell>
          <cell r="J14" t="str">
            <v>2</v>
          </cell>
          <cell r="K14" t="str">
            <v>E</v>
          </cell>
          <cell r="L14" t="str">
            <v>K- 6</v>
          </cell>
        </row>
        <row r="15">
          <cell r="A15" t="str">
            <v>6019582</v>
          </cell>
          <cell r="B15" t="str">
            <v>Jefferson/SC West CoS</v>
          </cell>
          <cell r="D15" t="str">
            <v>6019582</v>
          </cell>
          <cell r="E15" t="str">
            <v>7274</v>
          </cell>
          <cell r="F15" t="str">
            <v>20th St El</v>
          </cell>
          <cell r="G15" t="str">
            <v>7274</v>
          </cell>
          <cell r="H15" t="str">
            <v>1727401</v>
          </cell>
          <cell r="I15" t="str">
            <v>C</v>
          </cell>
          <cell r="J15" t="str">
            <v>2</v>
          </cell>
          <cell r="K15" t="str">
            <v>E</v>
          </cell>
          <cell r="L15" t="str">
            <v>K- 5</v>
          </cell>
        </row>
        <row r="16">
          <cell r="A16" t="str">
            <v>6019616</v>
          </cell>
          <cell r="B16" t="str">
            <v>Carson CoS</v>
          </cell>
          <cell r="D16" t="str">
            <v>6019616</v>
          </cell>
          <cell r="E16" t="str">
            <v>7329</v>
          </cell>
          <cell r="F16" t="str">
            <v>232nd Pl El</v>
          </cell>
          <cell r="G16" t="str">
            <v>7329</v>
          </cell>
          <cell r="H16" t="str">
            <v>1732901</v>
          </cell>
          <cell r="I16" t="str">
            <v>S</v>
          </cell>
          <cell r="J16" t="str">
            <v>7</v>
          </cell>
          <cell r="K16" t="str">
            <v>E</v>
          </cell>
          <cell r="L16" t="str">
            <v>K- 5</v>
          </cell>
        </row>
        <row r="17">
          <cell r="A17" t="str">
            <v>6019608</v>
          </cell>
          <cell r="B17" t="str">
            <v>Mn Arts/Vrmnt Sq CoS</v>
          </cell>
          <cell r="D17" t="str">
            <v>6019608</v>
          </cell>
          <cell r="E17" t="str">
            <v>7301</v>
          </cell>
          <cell r="F17" t="str">
            <v>24th St El</v>
          </cell>
          <cell r="G17" t="str">
            <v>7301</v>
          </cell>
          <cell r="H17" t="str">
            <v>1730101</v>
          </cell>
          <cell r="I17" t="str">
            <v>C</v>
          </cell>
          <cell r="J17" t="str">
            <v>1</v>
          </cell>
          <cell r="K17" t="str">
            <v>E</v>
          </cell>
          <cell r="L17" t="str">
            <v>K- 4</v>
          </cell>
        </row>
        <row r="18">
          <cell r="A18" t="str">
            <v>6019590</v>
          </cell>
          <cell r="B18" t="str">
            <v>Jefferson/SC West CoS</v>
          </cell>
          <cell r="D18" t="str">
            <v>6019590</v>
          </cell>
          <cell r="E18" t="str">
            <v>7288</v>
          </cell>
          <cell r="F18" t="str">
            <v>28th St El</v>
          </cell>
          <cell r="G18" t="str">
            <v>7288</v>
          </cell>
          <cell r="H18" t="str">
            <v>1728801</v>
          </cell>
          <cell r="I18" t="str">
            <v>C</v>
          </cell>
          <cell r="J18" t="str">
            <v>2</v>
          </cell>
          <cell r="K18" t="str">
            <v>E</v>
          </cell>
          <cell r="L18" t="str">
            <v>K- 5</v>
          </cell>
        </row>
        <row r="19">
          <cell r="A19" t="str">
            <v>6019095</v>
          </cell>
          <cell r="B19" t="str">
            <v>Boyle Heights CoS</v>
          </cell>
          <cell r="D19" t="str">
            <v>6019095</v>
          </cell>
          <cell r="E19" t="str">
            <v>6575</v>
          </cell>
          <cell r="F19" t="str">
            <v>2nd St El</v>
          </cell>
          <cell r="G19" t="str">
            <v>6575</v>
          </cell>
          <cell r="H19" t="str">
            <v>1657501</v>
          </cell>
          <cell r="I19" t="str">
            <v>E</v>
          </cell>
          <cell r="J19" t="str">
            <v>2</v>
          </cell>
          <cell r="K19" t="str">
            <v>E</v>
          </cell>
          <cell r="L19" t="str">
            <v>K- 6</v>
          </cell>
        </row>
        <row r="20">
          <cell r="A20" t="str">
            <v>6019475</v>
          </cell>
          <cell r="B20" t="str">
            <v>Mn Arts/Vrmnt Sq CoS</v>
          </cell>
          <cell r="D20" t="str">
            <v>6019475</v>
          </cell>
          <cell r="E20" t="str">
            <v>7137</v>
          </cell>
          <cell r="F20" t="str">
            <v>32nd St USC PA Mag</v>
          </cell>
          <cell r="G20" t="str">
            <v>7137</v>
          </cell>
          <cell r="H20" t="str">
            <v>1713701</v>
          </cell>
          <cell r="I20" t="str">
            <v>C</v>
          </cell>
          <cell r="J20" t="str">
            <v>1</v>
          </cell>
          <cell r="K20" t="str">
            <v>ES</v>
          </cell>
          <cell r="L20" t="str">
            <v>K- 5</v>
          </cell>
        </row>
        <row r="21">
          <cell r="A21" t="str">
            <v>6019467</v>
          </cell>
          <cell r="B21" t="str">
            <v>Fairfax CoS</v>
          </cell>
          <cell r="D21" t="str">
            <v>6019467</v>
          </cell>
          <cell r="E21" t="str">
            <v>7110</v>
          </cell>
          <cell r="F21" t="str">
            <v>3rd St El</v>
          </cell>
          <cell r="G21" t="str">
            <v>7110</v>
          </cell>
          <cell r="H21" t="str">
            <v>1711001</v>
          </cell>
          <cell r="I21" t="str">
            <v>W</v>
          </cell>
          <cell r="J21" t="str">
            <v>1</v>
          </cell>
          <cell r="K21" t="str">
            <v>E</v>
          </cell>
          <cell r="L21" t="str">
            <v>K- 5</v>
          </cell>
        </row>
        <row r="22">
          <cell r="A22" t="str">
            <v>6017156</v>
          </cell>
          <cell r="B22" t="str">
            <v>HEET (C/D) CoS</v>
          </cell>
          <cell r="D22" t="str">
            <v>6017156</v>
          </cell>
          <cell r="E22" t="str">
            <v>3959</v>
          </cell>
          <cell r="F22" t="str">
            <v>42nd St El</v>
          </cell>
          <cell r="G22" t="str">
            <v>3959</v>
          </cell>
          <cell r="H22" t="str">
            <v>1395901</v>
          </cell>
          <cell r="I22" t="str">
            <v>W</v>
          </cell>
          <cell r="J22" t="str">
            <v>1</v>
          </cell>
          <cell r="K22" t="str">
            <v>E</v>
          </cell>
          <cell r="L22" t="str">
            <v>K- 5</v>
          </cell>
        </row>
        <row r="23">
          <cell r="A23" t="str">
            <v>6017149</v>
          </cell>
          <cell r="B23" t="str">
            <v>Jefferson/SC East CoS</v>
          </cell>
          <cell r="D23" t="str">
            <v>6017149</v>
          </cell>
          <cell r="E23" t="str">
            <v>3932</v>
          </cell>
          <cell r="F23" t="str">
            <v>49th St El</v>
          </cell>
          <cell r="G23" t="str">
            <v>3932</v>
          </cell>
          <cell r="H23" t="str">
            <v>1393201</v>
          </cell>
          <cell r="I23" t="str">
            <v>C</v>
          </cell>
          <cell r="J23" t="str">
            <v>7</v>
          </cell>
          <cell r="K23" t="str">
            <v>E</v>
          </cell>
          <cell r="L23" t="str">
            <v>K- 5</v>
          </cell>
        </row>
        <row r="24">
          <cell r="A24" t="str">
            <v>6017164</v>
          </cell>
          <cell r="B24" t="str">
            <v>East Los Angeles CoS</v>
          </cell>
          <cell r="D24" t="str">
            <v>6017164</v>
          </cell>
          <cell r="E24" t="str">
            <v>3973</v>
          </cell>
          <cell r="F24" t="str">
            <v>4th St El</v>
          </cell>
          <cell r="G24" t="str">
            <v>3973</v>
          </cell>
          <cell r="H24" t="str">
            <v>1397301</v>
          </cell>
          <cell r="I24" t="str">
            <v>E</v>
          </cell>
          <cell r="J24" t="str">
            <v>2</v>
          </cell>
          <cell r="K24" t="str">
            <v>E</v>
          </cell>
          <cell r="L24" t="str">
            <v>2- 5</v>
          </cell>
        </row>
        <row r="25">
          <cell r="A25" t="str">
            <v>0133744</v>
          </cell>
          <cell r="B25" t="str">
            <v>East Los Angeles CoS</v>
          </cell>
          <cell r="D25" t="str">
            <v>0133744</v>
          </cell>
          <cell r="E25" t="str">
            <v>3974</v>
          </cell>
          <cell r="F25" t="str">
            <v>4th St PC</v>
          </cell>
          <cell r="G25" t="str">
            <v>3974</v>
          </cell>
          <cell r="H25" t="str">
            <v>1397401</v>
          </cell>
          <cell r="I25" t="str">
            <v>E</v>
          </cell>
          <cell r="J25" t="str">
            <v>2</v>
          </cell>
          <cell r="K25" t="str">
            <v>EP</v>
          </cell>
          <cell r="L25" t="str">
            <v>K- 1</v>
          </cell>
        </row>
        <row r="26">
          <cell r="A26" t="str">
            <v>6017065</v>
          </cell>
          <cell r="B26" t="str">
            <v>South Mid-City CoS</v>
          </cell>
          <cell r="D26" t="str">
            <v>6017065</v>
          </cell>
          <cell r="E26" t="str">
            <v>3808</v>
          </cell>
          <cell r="F26" t="str">
            <v>52nd St El</v>
          </cell>
          <cell r="G26" t="str">
            <v>3808</v>
          </cell>
          <cell r="H26" t="str">
            <v>1380801</v>
          </cell>
          <cell r="I26" t="str">
            <v>W</v>
          </cell>
          <cell r="J26" t="str">
            <v>1</v>
          </cell>
          <cell r="K26" t="str">
            <v>E</v>
          </cell>
          <cell r="L26" t="str">
            <v>K- 5</v>
          </cell>
        </row>
        <row r="27">
          <cell r="A27" t="str">
            <v>6017040</v>
          </cell>
          <cell r="B27" t="str">
            <v>LA Mid-City CoS</v>
          </cell>
          <cell r="D27" t="str">
            <v>6017040</v>
          </cell>
          <cell r="E27" t="str">
            <v>3781</v>
          </cell>
          <cell r="F27" t="str">
            <v>54th St El</v>
          </cell>
          <cell r="G27" t="str">
            <v>3781</v>
          </cell>
          <cell r="H27" t="str">
            <v>1378101</v>
          </cell>
          <cell r="I27" t="str">
            <v>W</v>
          </cell>
          <cell r="J27" t="str">
            <v>1</v>
          </cell>
          <cell r="K27" t="str">
            <v>E</v>
          </cell>
          <cell r="L27" t="str">
            <v>K- 6</v>
          </cell>
        </row>
        <row r="28">
          <cell r="A28" t="str">
            <v>6017057</v>
          </cell>
          <cell r="B28" t="str">
            <v>HEET (C/D) CoS</v>
          </cell>
          <cell r="D28" t="str">
            <v>6017057</v>
          </cell>
          <cell r="E28" t="str">
            <v>3795</v>
          </cell>
          <cell r="F28" t="str">
            <v>59th St El</v>
          </cell>
          <cell r="G28" t="str">
            <v>3795</v>
          </cell>
          <cell r="H28" t="str">
            <v>1379501</v>
          </cell>
          <cell r="I28" t="str">
            <v>W</v>
          </cell>
          <cell r="J28" t="str">
            <v>1</v>
          </cell>
          <cell r="K28" t="str">
            <v>E</v>
          </cell>
          <cell r="L28" t="str">
            <v>K- 5</v>
          </cell>
        </row>
        <row r="29">
          <cell r="A29" t="str">
            <v>6019251</v>
          </cell>
          <cell r="B29" t="str">
            <v>South Mid-City CoS</v>
          </cell>
          <cell r="D29" t="str">
            <v>6019251</v>
          </cell>
          <cell r="E29" t="str">
            <v>6808</v>
          </cell>
          <cell r="F29" t="str">
            <v>61st St El</v>
          </cell>
          <cell r="G29" t="str">
            <v>6808</v>
          </cell>
          <cell r="H29" t="str">
            <v>1680801</v>
          </cell>
          <cell r="I29" t="str">
            <v>W</v>
          </cell>
          <cell r="J29" t="str">
            <v>1</v>
          </cell>
          <cell r="K29" t="str">
            <v>E</v>
          </cell>
          <cell r="L29" t="str">
            <v>K- 6</v>
          </cell>
        </row>
        <row r="30">
          <cell r="A30" t="str">
            <v>6019269</v>
          </cell>
          <cell r="B30" t="str">
            <v>Rivera CoS</v>
          </cell>
          <cell r="D30" t="str">
            <v>6019269</v>
          </cell>
          <cell r="E30" t="str">
            <v>6822</v>
          </cell>
          <cell r="F30" t="str">
            <v>66th St El</v>
          </cell>
          <cell r="G30" t="str">
            <v>6822</v>
          </cell>
          <cell r="H30" t="str">
            <v>1682201</v>
          </cell>
          <cell r="I30" t="str">
            <v>S</v>
          </cell>
          <cell r="J30" t="str">
            <v>7</v>
          </cell>
          <cell r="K30" t="str">
            <v>E</v>
          </cell>
          <cell r="L30" t="str">
            <v>K- 6</v>
          </cell>
        </row>
        <row r="31">
          <cell r="A31" t="str">
            <v>6019236</v>
          </cell>
          <cell r="B31" t="str">
            <v>LA Mid-City CoS</v>
          </cell>
          <cell r="D31" t="str">
            <v>6019236</v>
          </cell>
          <cell r="E31" t="str">
            <v>6781</v>
          </cell>
          <cell r="F31" t="str">
            <v>6th Ave El</v>
          </cell>
          <cell r="G31" t="str">
            <v>6781</v>
          </cell>
          <cell r="H31" t="str">
            <v>1678101</v>
          </cell>
          <cell r="I31" t="str">
            <v>W</v>
          </cell>
          <cell r="J31" t="str">
            <v>1</v>
          </cell>
          <cell r="K31" t="str">
            <v>E</v>
          </cell>
          <cell r="L31" t="str">
            <v>K- 5</v>
          </cell>
        </row>
        <row r="32">
          <cell r="A32" t="str">
            <v>6019145</v>
          </cell>
          <cell r="B32" t="str">
            <v>HEET (C/D) CoS</v>
          </cell>
          <cell r="D32" t="str">
            <v>6019145</v>
          </cell>
          <cell r="E32" t="str">
            <v>6644</v>
          </cell>
          <cell r="F32" t="str">
            <v>74th St El</v>
          </cell>
          <cell r="G32" t="str">
            <v>6644</v>
          </cell>
          <cell r="H32" t="str">
            <v>1664401</v>
          </cell>
          <cell r="I32" t="str">
            <v>W</v>
          </cell>
          <cell r="J32" t="str">
            <v>1</v>
          </cell>
          <cell r="K32" t="str">
            <v>E</v>
          </cell>
          <cell r="L32" t="str">
            <v>K- 5</v>
          </cell>
        </row>
        <row r="33">
          <cell r="A33" t="str">
            <v>6019137</v>
          </cell>
          <cell r="B33" t="str">
            <v>Fremont CoS</v>
          </cell>
          <cell r="D33" t="str">
            <v>6019137</v>
          </cell>
          <cell r="E33" t="str">
            <v>6630</v>
          </cell>
          <cell r="F33" t="str">
            <v>75th St El</v>
          </cell>
          <cell r="G33" t="str">
            <v>6630</v>
          </cell>
          <cell r="H33" t="str">
            <v>1663001</v>
          </cell>
          <cell r="I33" t="str">
            <v>S</v>
          </cell>
          <cell r="J33" t="str">
            <v>7</v>
          </cell>
          <cell r="K33" t="str">
            <v>E</v>
          </cell>
          <cell r="L33" t="str">
            <v>K- 6</v>
          </cell>
        </row>
        <row r="34">
          <cell r="A34" t="str">
            <v>6019129</v>
          </cell>
          <cell r="B34" t="str">
            <v>San Pedro CoS</v>
          </cell>
          <cell r="D34" t="str">
            <v>6019129</v>
          </cell>
          <cell r="E34" t="str">
            <v>6616</v>
          </cell>
          <cell r="F34" t="str">
            <v>7th St El</v>
          </cell>
          <cell r="G34" t="str">
            <v>6616</v>
          </cell>
          <cell r="H34" t="str">
            <v>1661601</v>
          </cell>
          <cell r="I34" t="str">
            <v>S</v>
          </cell>
          <cell r="J34" t="str">
            <v>7</v>
          </cell>
          <cell r="K34" t="str">
            <v>E</v>
          </cell>
          <cell r="L34" t="str">
            <v>K- 5</v>
          </cell>
        </row>
        <row r="35">
          <cell r="A35" t="str">
            <v>6018352</v>
          </cell>
          <cell r="B35" t="str">
            <v>Achievement Network</v>
          </cell>
          <cell r="D35" t="str">
            <v>6018352</v>
          </cell>
          <cell r="E35" t="str">
            <v>5548</v>
          </cell>
          <cell r="F35" t="str">
            <v>92nd St El</v>
          </cell>
          <cell r="G35" t="str">
            <v>5548</v>
          </cell>
          <cell r="H35" t="str">
            <v>1554801</v>
          </cell>
          <cell r="I35" t="str">
            <v>S</v>
          </cell>
          <cell r="J35" t="str">
            <v>7</v>
          </cell>
          <cell r="K35" t="str">
            <v>E</v>
          </cell>
          <cell r="L35" t="str">
            <v>K- 6</v>
          </cell>
        </row>
        <row r="36">
          <cell r="A36" t="str">
            <v>6018386</v>
          </cell>
          <cell r="B36" t="str">
            <v>Fremont CoS</v>
          </cell>
          <cell r="D36" t="str">
            <v>6018386</v>
          </cell>
          <cell r="E36" t="str">
            <v>5582</v>
          </cell>
          <cell r="F36" t="str">
            <v>93rd St El</v>
          </cell>
          <cell r="G36" t="str">
            <v>5582</v>
          </cell>
          <cell r="H36" t="str">
            <v>1558201</v>
          </cell>
          <cell r="I36" t="str">
            <v>S</v>
          </cell>
          <cell r="J36" t="str">
            <v>7</v>
          </cell>
          <cell r="K36" t="str">
            <v>E</v>
          </cell>
          <cell r="L36" t="str">
            <v>K- 6</v>
          </cell>
        </row>
        <row r="37">
          <cell r="A37" t="str">
            <v>6018337</v>
          </cell>
          <cell r="B37" t="str">
            <v>HEET (W) CoS</v>
          </cell>
          <cell r="D37" t="str">
            <v>6018337</v>
          </cell>
          <cell r="E37" t="str">
            <v>5521</v>
          </cell>
          <cell r="F37" t="str">
            <v>95th St El</v>
          </cell>
          <cell r="G37" t="str">
            <v>5521</v>
          </cell>
          <cell r="H37" t="str">
            <v>1552101</v>
          </cell>
          <cell r="I37" t="str">
            <v>W</v>
          </cell>
          <cell r="J37" t="str">
            <v>1</v>
          </cell>
          <cell r="K37" t="str">
            <v>E</v>
          </cell>
          <cell r="L37" t="str">
            <v>K- 5</v>
          </cell>
        </row>
        <row r="38">
          <cell r="A38" t="str">
            <v>6018378</v>
          </cell>
          <cell r="B38" t="str">
            <v>Achievement Network</v>
          </cell>
          <cell r="D38" t="str">
            <v>6018378</v>
          </cell>
          <cell r="E38" t="str">
            <v>5575</v>
          </cell>
          <cell r="F38" t="str">
            <v>96th St El</v>
          </cell>
          <cell r="G38" t="str">
            <v>5575</v>
          </cell>
          <cell r="H38" t="str">
            <v>1557501</v>
          </cell>
          <cell r="I38" t="str">
            <v>S</v>
          </cell>
          <cell r="J38" t="str">
            <v>7</v>
          </cell>
          <cell r="K38" t="str">
            <v>E</v>
          </cell>
          <cell r="L38" t="str">
            <v>K- 6</v>
          </cell>
        </row>
        <row r="39">
          <cell r="A39" t="str">
            <v>6018345</v>
          </cell>
          <cell r="B39" t="str">
            <v>Gardena CoS</v>
          </cell>
          <cell r="D39" t="str">
            <v>6018345</v>
          </cell>
          <cell r="E39" t="str">
            <v>5534</v>
          </cell>
          <cell r="F39" t="str">
            <v>99th St El</v>
          </cell>
          <cell r="G39" t="str">
            <v>5534</v>
          </cell>
          <cell r="H39" t="str">
            <v>1553401</v>
          </cell>
          <cell r="I39" t="str">
            <v>S</v>
          </cell>
          <cell r="J39" t="str">
            <v>7</v>
          </cell>
          <cell r="K39" t="str">
            <v>E</v>
          </cell>
          <cell r="L39" t="str">
            <v>K- 6</v>
          </cell>
        </row>
        <row r="40">
          <cell r="A40" t="str">
            <v>6104814</v>
          </cell>
          <cell r="B40" t="str">
            <v>Jefferson/SC West CoS</v>
          </cell>
          <cell r="D40" t="str">
            <v>6104814</v>
          </cell>
          <cell r="E40" t="str">
            <v>5505</v>
          </cell>
          <cell r="F40" t="str">
            <v>9th St El</v>
          </cell>
          <cell r="G40" t="str">
            <v>5505</v>
          </cell>
          <cell r="H40" t="str">
            <v>1550501</v>
          </cell>
          <cell r="I40" t="str">
            <v>C</v>
          </cell>
          <cell r="J40" t="str">
            <v>2</v>
          </cell>
          <cell r="K40" t="str">
            <v>E</v>
          </cell>
          <cell r="L40" t="str">
            <v>K- 5</v>
          </cell>
        </row>
        <row r="41">
          <cell r="A41" t="str">
            <v>0125096</v>
          </cell>
          <cell r="B41" t="str">
            <v>Reseda CoS</v>
          </cell>
          <cell r="D41" t="str">
            <v>0125096</v>
          </cell>
          <cell r="E41" t="str">
            <v>2250</v>
          </cell>
          <cell r="F41" t="str">
            <v>Acad Enrich Sci Mag</v>
          </cell>
          <cell r="G41" t="str">
            <v>2250</v>
          </cell>
          <cell r="H41" t="str">
            <v>1225001</v>
          </cell>
          <cell r="I41" t="str">
            <v>NW</v>
          </cell>
          <cell r="J41" t="str">
            <v>3</v>
          </cell>
          <cell r="K41" t="str">
            <v>ES</v>
          </cell>
          <cell r="L41" t="str">
            <v>K- 5</v>
          </cell>
        </row>
        <row r="42">
          <cell r="A42" t="str">
            <v>0120097</v>
          </cell>
          <cell r="D42" t="str">
            <v>0120097</v>
          </cell>
          <cell r="E42" t="str">
            <v>2156</v>
          </cell>
          <cell r="F42" t="str">
            <v>Academia Moderna</v>
          </cell>
          <cell r="G42" t="str">
            <v>2156</v>
          </cell>
          <cell r="H42" t="str">
            <v>1215601</v>
          </cell>
          <cell r="I42" t="str">
            <v>XR</v>
          </cell>
          <cell r="J42" t="str">
            <v>5</v>
          </cell>
          <cell r="K42" t="str">
            <v>E</v>
          </cell>
          <cell r="L42" t="str">
            <v>K- 5</v>
          </cell>
        </row>
        <row r="43">
          <cell r="A43" t="str">
            <v>0139055</v>
          </cell>
          <cell r="D43" t="str">
            <v>0139055</v>
          </cell>
          <cell r="E43" t="str">
            <v>5263</v>
          </cell>
          <cell r="F43" t="str">
            <v>Academy of Media Arts</v>
          </cell>
          <cell r="G43" t="str">
            <v>5263</v>
          </cell>
          <cell r="H43" t="str">
            <v>1526301</v>
          </cell>
          <cell r="I43" t="str">
            <v>XR</v>
          </cell>
          <cell r="J43" t="str">
            <v>1</v>
          </cell>
          <cell r="K43" t="str">
            <v>S</v>
          </cell>
          <cell r="L43" t="str">
            <v>9- 9</v>
          </cell>
        </row>
        <row r="44">
          <cell r="A44" t="str">
            <v>0100743</v>
          </cell>
          <cell r="D44" t="str">
            <v>0100743</v>
          </cell>
          <cell r="E44" t="str">
            <v>2013</v>
          </cell>
          <cell r="F44" t="str">
            <v>Accelerated CEl</v>
          </cell>
          <cell r="G44" t="str">
            <v>2013</v>
          </cell>
          <cell r="H44" t="str">
            <v>1201301</v>
          </cell>
          <cell r="I44" t="str">
            <v>XR</v>
          </cell>
          <cell r="J44" t="str">
            <v>2</v>
          </cell>
          <cell r="K44" t="str">
            <v>E</v>
          </cell>
          <cell r="L44" t="str">
            <v>K- 6</v>
          </cell>
        </row>
        <row r="45">
          <cell r="A45" t="str">
            <v>6057855</v>
          </cell>
          <cell r="B45" t="str">
            <v>Jefferson/SC West CoS</v>
          </cell>
          <cell r="D45" t="str">
            <v>6057855</v>
          </cell>
          <cell r="E45" t="str">
            <v>8009</v>
          </cell>
          <cell r="F45" t="str">
            <v>Adams MS</v>
          </cell>
          <cell r="G45" t="str">
            <v>8009</v>
          </cell>
          <cell r="H45" t="str">
            <v>1800901</v>
          </cell>
          <cell r="I45" t="str">
            <v>C</v>
          </cell>
          <cell r="J45" t="str">
            <v>2</v>
          </cell>
          <cell r="K45" t="str">
            <v>J</v>
          </cell>
          <cell r="L45" t="str">
            <v>6- 8</v>
          </cell>
        </row>
        <row r="46">
          <cell r="A46" t="str">
            <v>1932334</v>
          </cell>
          <cell r="B46" t="str">
            <v>Kenndy/NAHS/VAAS CoS</v>
          </cell>
          <cell r="D46" t="str">
            <v>1932334</v>
          </cell>
          <cell r="E46" t="str">
            <v>8726</v>
          </cell>
          <cell r="F46" t="str">
            <v>Addams HS</v>
          </cell>
          <cell r="G46" t="str">
            <v>8726</v>
          </cell>
          <cell r="H46" t="str">
            <v>1872601</v>
          </cell>
          <cell r="I46" t="str">
            <v>NW</v>
          </cell>
          <cell r="J46" t="str">
            <v>3</v>
          </cell>
          <cell r="K46" t="str">
            <v>C</v>
          </cell>
          <cell r="L46" t="str">
            <v>9-12</v>
          </cell>
        </row>
        <row r="47">
          <cell r="A47" t="str">
            <v>1930064</v>
          </cell>
          <cell r="B47" t="str">
            <v>Cnga Pk/Chtswrth CoS</v>
          </cell>
          <cell r="D47" t="str">
            <v>1930064</v>
          </cell>
          <cell r="E47" t="str">
            <v>8507</v>
          </cell>
          <cell r="F47" t="str">
            <v>Aggeler HS</v>
          </cell>
          <cell r="G47" t="str">
            <v>8507</v>
          </cell>
          <cell r="H47" t="str">
            <v>1850701</v>
          </cell>
          <cell r="I47" t="str">
            <v>NW</v>
          </cell>
          <cell r="J47" t="str">
            <v>3</v>
          </cell>
          <cell r="K47" t="str">
            <v>O</v>
          </cell>
          <cell r="L47" t="str">
            <v>7-12</v>
          </cell>
        </row>
        <row r="48">
          <cell r="A48" t="str">
            <v>6015705</v>
          </cell>
          <cell r="B48" t="str">
            <v>Lncln Hts/El Srno CoS</v>
          </cell>
          <cell r="D48" t="str">
            <v>6015705</v>
          </cell>
          <cell r="E48" t="str">
            <v>2014</v>
          </cell>
          <cell r="F48" t="str">
            <v>Albion St El</v>
          </cell>
          <cell r="G48" t="str">
            <v>2014</v>
          </cell>
          <cell r="H48" t="str">
            <v>1201401</v>
          </cell>
          <cell r="I48" t="str">
            <v>E</v>
          </cell>
          <cell r="J48" t="str">
            <v>2</v>
          </cell>
          <cell r="K48" t="str">
            <v>E</v>
          </cell>
          <cell r="L48" t="str">
            <v>K- 6</v>
          </cell>
        </row>
        <row r="49">
          <cell r="A49" t="str">
            <v>6015713</v>
          </cell>
          <cell r="B49" t="str">
            <v>Egl Rk/Highld Pk CoS</v>
          </cell>
          <cell r="D49" t="str">
            <v>6015713</v>
          </cell>
          <cell r="E49" t="str">
            <v>2027</v>
          </cell>
          <cell r="F49" t="str">
            <v>Aldama El</v>
          </cell>
          <cell r="G49" t="str">
            <v>2027</v>
          </cell>
          <cell r="H49" t="str">
            <v>1202701</v>
          </cell>
          <cell r="I49" t="str">
            <v>C</v>
          </cell>
          <cell r="J49" t="str">
            <v>5</v>
          </cell>
          <cell r="K49" t="str">
            <v>E</v>
          </cell>
          <cell r="L49" t="str">
            <v>K- 5</v>
          </cell>
        </row>
        <row r="50">
          <cell r="A50" t="str">
            <v>0102491</v>
          </cell>
          <cell r="B50" t="str">
            <v>Mn Arts/Vrmnt Sq CoS</v>
          </cell>
          <cell r="D50" t="str">
            <v>0102491</v>
          </cell>
          <cell r="E50" t="str">
            <v>5111</v>
          </cell>
          <cell r="F50" t="str">
            <v>Alexander SCS</v>
          </cell>
          <cell r="G50" t="str">
            <v>5111</v>
          </cell>
          <cell r="H50" t="str">
            <v>1511101</v>
          </cell>
          <cell r="I50" t="str">
            <v>C</v>
          </cell>
          <cell r="J50" t="str">
            <v>1</v>
          </cell>
          <cell r="K50" t="str">
            <v>E</v>
          </cell>
          <cell r="L50" t="str">
            <v>K- 5</v>
          </cell>
        </row>
        <row r="51">
          <cell r="A51" t="str">
            <v>6015721</v>
          </cell>
          <cell r="B51" t="str">
            <v>Downtown CoS</v>
          </cell>
          <cell r="D51" t="str">
            <v>6015721</v>
          </cell>
          <cell r="E51" t="str">
            <v>2041</v>
          </cell>
          <cell r="F51" t="str">
            <v>Alexandria Ave El</v>
          </cell>
          <cell r="G51" t="str">
            <v>2041</v>
          </cell>
          <cell r="H51" t="str">
            <v>1204101</v>
          </cell>
          <cell r="I51" t="str">
            <v>C</v>
          </cell>
          <cell r="J51" t="str">
            <v>2</v>
          </cell>
          <cell r="K51" t="str">
            <v>E</v>
          </cell>
          <cell r="L51" t="str">
            <v>K- 5</v>
          </cell>
        </row>
        <row r="52">
          <cell r="A52" t="str">
            <v>6015739</v>
          </cell>
          <cell r="B52" t="str">
            <v>Glsll/Ls Flz Prk CoS</v>
          </cell>
          <cell r="D52" t="str">
            <v>6015739</v>
          </cell>
          <cell r="E52" t="str">
            <v>2068</v>
          </cell>
          <cell r="F52" t="str">
            <v>Allesandro El</v>
          </cell>
          <cell r="G52" t="str">
            <v>2068</v>
          </cell>
          <cell r="H52" t="str">
            <v>1206801</v>
          </cell>
          <cell r="I52" t="str">
            <v>C</v>
          </cell>
          <cell r="J52" t="str">
            <v>5</v>
          </cell>
          <cell r="K52" t="str">
            <v>E</v>
          </cell>
          <cell r="L52" t="str">
            <v>K- 5</v>
          </cell>
        </row>
        <row r="53">
          <cell r="A53" t="str">
            <v>0127217</v>
          </cell>
          <cell r="D53" t="str">
            <v>0127217</v>
          </cell>
          <cell r="E53" t="str">
            <v>7623</v>
          </cell>
          <cell r="F53" t="str">
            <v>Alliance Baxter CRHS</v>
          </cell>
          <cell r="G53" t="str">
            <v>7623</v>
          </cell>
          <cell r="H53" t="str">
            <v>1762301</v>
          </cell>
          <cell r="I53" t="str">
            <v>XR</v>
          </cell>
          <cell r="J53" t="str">
            <v>7</v>
          </cell>
          <cell r="K53" t="str">
            <v>S</v>
          </cell>
          <cell r="L53" t="str">
            <v>9-12</v>
          </cell>
        </row>
        <row r="54">
          <cell r="A54" t="str">
            <v>0124941</v>
          </cell>
          <cell r="D54" t="str">
            <v>0124941</v>
          </cell>
          <cell r="E54" t="str">
            <v>7686</v>
          </cell>
          <cell r="F54" t="str">
            <v>Alliance Bloomfield</v>
          </cell>
          <cell r="G54" t="str">
            <v>7686</v>
          </cell>
          <cell r="H54" t="str">
            <v>1768601</v>
          </cell>
          <cell r="I54" t="str">
            <v>XR</v>
          </cell>
          <cell r="J54" t="str">
            <v>5</v>
          </cell>
          <cell r="K54" t="str">
            <v>S</v>
          </cell>
          <cell r="L54" t="str">
            <v>9-12</v>
          </cell>
        </row>
        <row r="55">
          <cell r="A55" t="str">
            <v>0108894</v>
          </cell>
          <cell r="D55" t="str">
            <v>0108894</v>
          </cell>
          <cell r="E55" t="str">
            <v>8646</v>
          </cell>
          <cell r="F55" t="str">
            <v>Alliance Burton Tech</v>
          </cell>
          <cell r="G55" t="str">
            <v>8646</v>
          </cell>
          <cell r="H55" t="str">
            <v>1864601</v>
          </cell>
          <cell r="I55" t="str">
            <v>XR</v>
          </cell>
          <cell r="J55" t="str">
            <v>7</v>
          </cell>
          <cell r="K55" t="str">
            <v>S</v>
          </cell>
          <cell r="L55" t="str">
            <v>9-12</v>
          </cell>
        </row>
        <row r="56">
          <cell r="A56" t="str">
            <v>0108936</v>
          </cell>
          <cell r="D56" t="str">
            <v>0108936</v>
          </cell>
          <cell r="E56" t="str">
            <v>8647</v>
          </cell>
          <cell r="F56" t="str">
            <v>Alliance Collins HS</v>
          </cell>
          <cell r="G56" t="str">
            <v>8647</v>
          </cell>
          <cell r="H56" t="str">
            <v>1864701</v>
          </cell>
          <cell r="I56" t="str">
            <v>XR</v>
          </cell>
          <cell r="J56" t="str">
            <v>5</v>
          </cell>
          <cell r="K56" t="str">
            <v>S</v>
          </cell>
          <cell r="L56" t="str">
            <v>9-12</v>
          </cell>
        </row>
        <row r="57">
          <cell r="A57" t="str">
            <v>0128058</v>
          </cell>
          <cell r="D57" t="str">
            <v>0128058</v>
          </cell>
          <cell r="E57" t="str">
            <v>5202</v>
          </cell>
          <cell r="F57" t="str">
            <v>Alliance CRA #12</v>
          </cell>
          <cell r="G57" t="str">
            <v>5202</v>
          </cell>
          <cell r="H57" t="str">
            <v>1520201</v>
          </cell>
          <cell r="I57" t="str">
            <v>XR</v>
          </cell>
          <cell r="J57" t="str">
            <v>7</v>
          </cell>
          <cell r="K57" t="str">
            <v>J</v>
          </cell>
          <cell r="L57" t="str">
            <v>6- 6</v>
          </cell>
        </row>
        <row r="58">
          <cell r="A58" t="str">
            <v>0128033</v>
          </cell>
          <cell r="D58" t="str">
            <v>0128033</v>
          </cell>
          <cell r="E58" t="str">
            <v>5200</v>
          </cell>
          <cell r="F58" t="str">
            <v>Alliance CRA #8</v>
          </cell>
          <cell r="G58" t="str">
            <v>5200</v>
          </cell>
          <cell r="H58" t="str">
            <v>1520001</v>
          </cell>
          <cell r="I58" t="str">
            <v>XR</v>
          </cell>
          <cell r="J58" t="str">
            <v>2</v>
          </cell>
          <cell r="K58" t="str">
            <v>J</v>
          </cell>
          <cell r="L58" t="str">
            <v>6- 8</v>
          </cell>
        </row>
        <row r="59">
          <cell r="A59" t="str">
            <v>0120030</v>
          </cell>
          <cell r="D59" t="str">
            <v>0120030</v>
          </cell>
          <cell r="E59" t="str">
            <v>5160</v>
          </cell>
          <cell r="F59" t="str">
            <v>Alliance CRMA #4</v>
          </cell>
          <cell r="G59" t="str">
            <v>5160</v>
          </cell>
          <cell r="H59" t="str">
            <v>1516001</v>
          </cell>
          <cell r="I59" t="str">
            <v>XR</v>
          </cell>
          <cell r="J59" t="str">
            <v>7</v>
          </cell>
          <cell r="K59" t="str">
            <v>J</v>
          </cell>
          <cell r="L59" t="str">
            <v>6- 8</v>
          </cell>
        </row>
        <row r="60">
          <cell r="A60" t="str">
            <v>0120048</v>
          </cell>
          <cell r="D60" t="str">
            <v>0120048</v>
          </cell>
          <cell r="E60" t="str">
            <v>5161</v>
          </cell>
          <cell r="F60" t="str">
            <v>Alliance CRMA #5</v>
          </cell>
          <cell r="G60" t="str">
            <v>5161</v>
          </cell>
          <cell r="H60" t="str">
            <v>1516101</v>
          </cell>
          <cell r="I60" t="str">
            <v>XR</v>
          </cell>
          <cell r="J60" t="str">
            <v>2</v>
          </cell>
          <cell r="K60" t="str">
            <v>J</v>
          </cell>
          <cell r="L60" t="str">
            <v>6- 8</v>
          </cell>
        </row>
        <row r="61">
          <cell r="A61" t="str">
            <v>0106864</v>
          </cell>
          <cell r="D61" t="str">
            <v>0106864</v>
          </cell>
          <cell r="E61" t="str">
            <v>8626</v>
          </cell>
          <cell r="F61" t="str">
            <v>Alliance GRM Ac 6-12</v>
          </cell>
          <cell r="G61" t="str">
            <v>8626</v>
          </cell>
          <cell r="H61" t="str">
            <v>1862601</v>
          </cell>
          <cell r="I61" t="str">
            <v>XR</v>
          </cell>
          <cell r="J61" t="str">
            <v>2</v>
          </cell>
          <cell r="K61" t="str">
            <v>EJ</v>
          </cell>
          <cell r="L61" t="str">
            <v>6-12</v>
          </cell>
        </row>
        <row r="62">
          <cell r="A62" t="str">
            <v>0128041</v>
          </cell>
          <cell r="D62" t="str">
            <v>0128041</v>
          </cell>
          <cell r="E62" t="str">
            <v>5199</v>
          </cell>
          <cell r="F62" t="str">
            <v>Alliance Hunter MS</v>
          </cell>
          <cell r="G62" t="str">
            <v>5199</v>
          </cell>
          <cell r="H62" t="str">
            <v>1519901</v>
          </cell>
          <cell r="I62" t="str">
            <v>XR</v>
          </cell>
          <cell r="J62" t="str">
            <v>7</v>
          </cell>
          <cell r="K62" t="str">
            <v>J</v>
          </cell>
          <cell r="L62" t="str">
            <v>6- 8</v>
          </cell>
        </row>
        <row r="63">
          <cell r="A63" t="str">
            <v>0117606</v>
          </cell>
          <cell r="D63" t="str">
            <v>0117606</v>
          </cell>
          <cell r="E63" t="str">
            <v>8215</v>
          </cell>
          <cell r="F63" t="str">
            <v>Alliance L-L FFES Hi</v>
          </cell>
          <cell r="G63" t="str">
            <v>8215</v>
          </cell>
          <cell r="H63" t="str">
            <v>1821501</v>
          </cell>
          <cell r="I63" t="str">
            <v>XR</v>
          </cell>
          <cell r="J63" t="str">
            <v>5</v>
          </cell>
          <cell r="K63" t="str">
            <v>S</v>
          </cell>
          <cell r="L63" t="str">
            <v>9-12</v>
          </cell>
        </row>
        <row r="64">
          <cell r="A64" t="str">
            <v>0124891</v>
          </cell>
          <cell r="D64" t="str">
            <v>0124891</v>
          </cell>
          <cell r="E64" t="str">
            <v>7694</v>
          </cell>
          <cell r="F64" t="str">
            <v>Alliance Luskin Acad</v>
          </cell>
          <cell r="G64" t="str">
            <v>7694</v>
          </cell>
          <cell r="H64" t="str">
            <v>1769401</v>
          </cell>
          <cell r="I64" t="str">
            <v>XR</v>
          </cell>
          <cell r="J64" t="str">
            <v>1</v>
          </cell>
          <cell r="K64" t="str">
            <v>S</v>
          </cell>
          <cell r="L64" t="str">
            <v>9-12</v>
          </cell>
        </row>
        <row r="65">
          <cell r="A65" t="str">
            <v>0116509</v>
          </cell>
          <cell r="D65" t="str">
            <v>0116509</v>
          </cell>
          <cell r="E65" t="str">
            <v>8214</v>
          </cell>
          <cell r="F65" t="str">
            <v>Alliance M-M High</v>
          </cell>
          <cell r="G65" t="str">
            <v>8214</v>
          </cell>
          <cell r="H65" t="str">
            <v>1821401</v>
          </cell>
          <cell r="I65" t="str">
            <v>XR</v>
          </cell>
          <cell r="J65" t="str">
            <v>2</v>
          </cell>
          <cell r="K65" t="str">
            <v>S</v>
          </cell>
          <cell r="L65" t="str">
            <v>9-12</v>
          </cell>
        </row>
        <row r="66">
          <cell r="A66" t="str">
            <v>0132084</v>
          </cell>
          <cell r="D66" t="str">
            <v>0132084</v>
          </cell>
          <cell r="E66" t="str">
            <v>7591</v>
          </cell>
          <cell r="F66" t="str">
            <v>Alliance Marine 6-12</v>
          </cell>
          <cell r="G66" t="str">
            <v>7591</v>
          </cell>
          <cell r="H66" t="str">
            <v>1759101</v>
          </cell>
          <cell r="I66" t="str">
            <v>XR</v>
          </cell>
          <cell r="J66" t="str">
            <v>6</v>
          </cell>
          <cell r="K66" t="str">
            <v>EJ</v>
          </cell>
          <cell r="L66" t="str">
            <v>6-12</v>
          </cell>
        </row>
        <row r="67">
          <cell r="A67" t="str">
            <v>0111500</v>
          </cell>
          <cell r="D67" t="str">
            <v>0111500</v>
          </cell>
          <cell r="E67" t="str">
            <v>8823</v>
          </cell>
          <cell r="F67" t="str">
            <v>Alliance Mohan HS</v>
          </cell>
          <cell r="G67" t="str">
            <v>8823</v>
          </cell>
          <cell r="H67" t="str">
            <v>1882301</v>
          </cell>
          <cell r="I67" t="str">
            <v>XR</v>
          </cell>
          <cell r="J67" t="str">
            <v>2</v>
          </cell>
          <cell r="K67" t="str">
            <v>S</v>
          </cell>
          <cell r="L67" t="str">
            <v>9-12</v>
          </cell>
        </row>
        <row r="68">
          <cell r="A68" t="str">
            <v>0111492</v>
          </cell>
          <cell r="D68" t="str">
            <v>0111492</v>
          </cell>
          <cell r="E68" t="str">
            <v>8824</v>
          </cell>
          <cell r="F68" t="str">
            <v>Alliance Neuwirth HS</v>
          </cell>
          <cell r="G68" t="str">
            <v>8824</v>
          </cell>
          <cell r="H68" t="str">
            <v>1882401</v>
          </cell>
          <cell r="I68" t="str">
            <v>XR</v>
          </cell>
          <cell r="J68" t="str">
            <v>7</v>
          </cell>
          <cell r="K68" t="str">
            <v>S</v>
          </cell>
          <cell r="L68" t="str">
            <v>9-12</v>
          </cell>
        </row>
        <row r="69">
          <cell r="A69" t="str">
            <v>0111641</v>
          </cell>
          <cell r="D69" t="str">
            <v>0111641</v>
          </cell>
          <cell r="E69" t="str">
            <v>8825</v>
          </cell>
          <cell r="F69" t="str">
            <v>Alliance Ouchi O'Don</v>
          </cell>
          <cell r="G69" t="str">
            <v>8825</v>
          </cell>
          <cell r="H69" t="str">
            <v>1882501</v>
          </cell>
          <cell r="I69" t="str">
            <v>XR</v>
          </cell>
          <cell r="J69" t="str">
            <v>1</v>
          </cell>
          <cell r="K69" t="str">
            <v>EJ</v>
          </cell>
          <cell r="L69" t="str">
            <v>6-12</v>
          </cell>
        </row>
        <row r="70">
          <cell r="A70" t="str">
            <v>0117598</v>
          </cell>
          <cell r="D70" t="str">
            <v>0117598</v>
          </cell>
          <cell r="E70" t="str">
            <v>8213</v>
          </cell>
          <cell r="F70" t="str">
            <v>Alliance PBS Health</v>
          </cell>
          <cell r="G70" t="str">
            <v>8213</v>
          </cell>
          <cell r="H70" t="str">
            <v>1821301</v>
          </cell>
          <cell r="I70" t="str">
            <v>XR</v>
          </cell>
          <cell r="J70" t="str">
            <v>1</v>
          </cell>
          <cell r="K70" t="str">
            <v>S</v>
          </cell>
          <cell r="L70" t="str">
            <v>9-12</v>
          </cell>
        </row>
        <row r="71">
          <cell r="A71" t="str">
            <v>0121285</v>
          </cell>
          <cell r="D71" t="str">
            <v>0121285</v>
          </cell>
          <cell r="E71" t="str">
            <v>7759</v>
          </cell>
          <cell r="F71" t="str">
            <v>Alliance Simon Tech</v>
          </cell>
          <cell r="G71" t="str">
            <v>7759</v>
          </cell>
          <cell r="H71" t="str">
            <v>1775901</v>
          </cell>
          <cell r="I71" t="str">
            <v>XR</v>
          </cell>
          <cell r="J71" t="str">
            <v>7</v>
          </cell>
          <cell r="K71" t="str">
            <v>S</v>
          </cell>
          <cell r="L71" t="str">
            <v>9-12</v>
          </cell>
        </row>
        <row r="72">
          <cell r="A72" t="str">
            <v>0111518</v>
          </cell>
          <cell r="D72" t="str">
            <v>0111518</v>
          </cell>
          <cell r="E72" t="str">
            <v>8115</v>
          </cell>
          <cell r="F72" t="str">
            <v>Alliance Skirball MS</v>
          </cell>
          <cell r="G72" t="str">
            <v>8115</v>
          </cell>
          <cell r="H72" t="str">
            <v>1811501</v>
          </cell>
          <cell r="I72" t="str">
            <v>XR</v>
          </cell>
          <cell r="J72" t="str">
            <v>7</v>
          </cell>
          <cell r="K72" t="str">
            <v>J</v>
          </cell>
          <cell r="L72" t="str">
            <v>6- 8</v>
          </cell>
        </row>
        <row r="73">
          <cell r="A73" t="str">
            <v>0123133</v>
          </cell>
          <cell r="D73" t="str">
            <v>0123133</v>
          </cell>
          <cell r="E73" t="str">
            <v>7684</v>
          </cell>
          <cell r="F73" t="str">
            <v>Alliance Smidt Tech</v>
          </cell>
          <cell r="G73" t="str">
            <v>7684</v>
          </cell>
          <cell r="H73" t="str">
            <v>1768401</v>
          </cell>
          <cell r="I73" t="str">
            <v>XR</v>
          </cell>
          <cell r="J73" t="str">
            <v>2</v>
          </cell>
          <cell r="K73" t="str">
            <v>S</v>
          </cell>
          <cell r="L73" t="str">
            <v>9-10</v>
          </cell>
        </row>
        <row r="74">
          <cell r="A74" t="str">
            <v>0111658</v>
          </cell>
          <cell r="D74" t="str">
            <v>0111658</v>
          </cell>
          <cell r="E74" t="str">
            <v>8826</v>
          </cell>
          <cell r="F74" t="str">
            <v>Alliance Stern M/S</v>
          </cell>
          <cell r="G74" t="str">
            <v>8826</v>
          </cell>
          <cell r="H74" t="str">
            <v>1882601</v>
          </cell>
          <cell r="I74" t="str">
            <v>XR</v>
          </cell>
          <cell r="J74" t="str">
            <v>5</v>
          </cell>
          <cell r="K74" t="str">
            <v>S</v>
          </cell>
          <cell r="L74" t="str">
            <v>9-12</v>
          </cell>
        </row>
        <row r="75">
          <cell r="A75" t="str">
            <v>0123141</v>
          </cell>
          <cell r="D75" t="str">
            <v>0123141</v>
          </cell>
          <cell r="E75" t="str">
            <v>7685</v>
          </cell>
          <cell r="F75" t="str">
            <v>Alliance Tajima High</v>
          </cell>
          <cell r="G75" t="str">
            <v>7685</v>
          </cell>
          <cell r="H75" t="str">
            <v>1768501</v>
          </cell>
          <cell r="I75" t="str">
            <v>XR</v>
          </cell>
          <cell r="J75" t="str">
            <v>2</v>
          </cell>
          <cell r="K75" t="str">
            <v>S</v>
          </cell>
          <cell r="L75" t="str">
            <v>9-11</v>
          </cell>
        </row>
        <row r="76">
          <cell r="A76" t="str">
            <v>0121293</v>
          </cell>
          <cell r="D76" t="str">
            <v>0121293</v>
          </cell>
          <cell r="E76" t="str">
            <v>7760</v>
          </cell>
          <cell r="F76" t="str">
            <v>Alliance Tennenbaum</v>
          </cell>
          <cell r="G76" t="str">
            <v>7760</v>
          </cell>
          <cell r="H76" t="str">
            <v>1776001</v>
          </cell>
          <cell r="I76" t="str">
            <v>XR</v>
          </cell>
          <cell r="J76" t="str">
            <v>5</v>
          </cell>
          <cell r="K76" t="str">
            <v>S</v>
          </cell>
          <cell r="L76" t="str">
            <v>9-12</v>
          </cell>
        </row>
        <row r="77">
          <cell r="A77" t="str">
            <v>0128009</v>
          </cell>
          <cell r="D77" t="str">
            <v>0128009</v>
          </cell>
          <cell r="E77" t="str">
            <v>5201</v>
          </cell>
          <cell r="F77" t="str">
            <v>Alliance Virgil</v>
          </cell>
          <cell r="G77" t="str">
            <v>5201</v>
          </cell>
          <cell r="H77" t="str">
            <v>1520101</v>
          </cell>
          <cell r="I77" t="str">
            <v>XR</v>
          </cell>
          <cell r="J77" t="str">
            <v>1</v>
          </cell>
          <cell r="K77" t="str">
            <v>J</v>
          </cell>
          <cell r="L77" t="str">
            <v>6- 6</v>
          </cell>
        </row>
        <row r="78">
          <cell r="A78" t="str">
            <v>0122184</v>
          </cell>
          <cell r="B78" t="str">
            <v>Monroe CoS</v>
          </cell>
          <cell r="D78" t="str">
            <v>0122184</v>
          </cell>
          <cell r="E78" t="str">
            <v>7398</v>
          </cell>
          <cell r="F78" t="str">
            <v>Alta California El</v>
          </cell>
          <cell r="G78" t="str">
            <v>7398</v>
          </cell>
          <cell r="H78" t="str">
            <v>1739801</v>
          </cell>
          <cell r="I78" t="str">
            <v>NW</v>
          </cell>
          <cell r="J78" t="str">
            <v>6</v>
          </cell>
          <cell r="K78" t="str">
            <v>E</v>
          </cell>
          <cell r="L78" t="str">
            <v>K- 5</v>
          </cell>
        </row>
        <row r="79">
          <cell r="A79" t="str">
            <v>6015747</v>
          </cell>
          <cell r="B79" t="str">
            <v>LA Mid-City CoS</v>
          </cell>
          <cell r="D79" t="str">
            <v>6015747</v>
          </cell>
          <cell r="E79" t="str">
            <v>2082</v>
          </cell>
          <cell r="F79" t="str">
            <v>Alta Loma El</v>
          </cell>
          <cell r="G79" t="str">
            <v>2082</v>
          </cell>
          <cell r="H79" t="str">
            <v>1208201</v>
          </cell>
          <cell r="I79" t="str">
            <v>W</v>
          </cell>
          <cell r="J79" t="str">
            <v>1</v>
          </cell>
          <cell r="K79" t="str">
            <v>E</v>
          </cell>
          <cell r="L79" t="str">
            <v>K- 5</v>
          </cell>
        </row>
        <row r="80">
          <cell r="A80" t="str">
            <v>0109280</v>
          </cell>
          <cell r="B80" t="str">
            <v>East Los Angeles CoS</v>
          </cell>
          <cell r="D80" t="str">
            <v>0109280</v>
          </cell>
          <cell r="E80" t="str">
            <v>6426</v>
          </cell>
          <cell r="F80" t="str">
            <v>Amanecer PC</v>
          </cell>
          <cell r="G80" t="str">
            <v>6426</v>
          </cell>
          <cell r="H80" t="str">
            <v>1642601</v>
          </cell>
          <cell r="I80" t="str">
            <v>E</v>
          </cell>
          <cell r="J80" t="str">
            <v>2</v>
          </cell>
          <cell r="K80" t="str">
            <v>EP</v>
          </cell>
          <cell r="L80" t="str">
            <v>K- 2</v>
          </cell>
        </row>
        <row r="81">
          <cell r="A81" t="str">
            <v>6015754</v>
          </cell>
          <cell r="B81" t="str">
            <v>Carson CoS</v>
          </cell>
          <cell r="D81" t="str">
            <v>6015754</v>
          </cell>
          <cell r="E81" t="str">
            <v>2089</v>
          </cell>
          <cell r="F81" t="str">
            <v>Ambler Ave El</v>
          </cell>
          <cell r="G81" t="str">
            <v>2089</v>
          </cell>
          <cell r="H81" t="str">
            <v>1208901</v>
          </cell>
          <cell r="I81" t="str">
            <v>S</v>
          </cell>
          <cell r="J81" t="str">
            <v>7</v>
          </cell>
          <cell r="K81" t="str">
            <v>E</v>
          </cell>
          <cell r="L81" t="str">
            <v>K- 5</v>
          </cell>
        </row>
        <row r="82">
          <cell r="A82" t="str">
            <v>6015762</v>
          </cell>
          <cell r="B82" t="str">
            <v>Gardena CoS</v>
          </cell>
          <cell r="D82" t="str">
            <v>6015762</v>
          </cell>
          <cell r="E82" t="str">
            <v>2096</v>
          </cell>
          <cell r="F82" t="str">
            <v>Amestoy El</v>
          </cell>
          <cell r="G82" t="str">
            <v>2096</v>
          </cell>
          <cell r="H82" t="str">
            <v>1209601</v>
          </cell>
          <cell r="I82" t="str">
            <v>S</v>
          </cell>
          <cell r="J82" t="str">
            <v>7</v>
          </cell>
          <cell r="K82" t="str">
            <v>E</v>
          </cell>
          <cell r="L82" t="str">
            <v>K- 5</v>
          </cell>
        </row>
        <row r="83">
          <cell r="A83" t="str">
            <v>0132928</v>
          </cell>
          <cell r="D83" t="str">
            <v>0132928</v>
          </cell>
          <cell r="E83" t="str">
            <v>5277</v>
          </cell>
          <cell r="F83" t="str">
            <v>Anahuacalmecac IUNA</v>
          </cell>
          <cell r="G83" t="str">
            <v>5277</v>
          </cell>
          <cell r="H83" t="str">
            <v>1527701</v>
          </cell>
          <cell r="I83" t="str">
            <v>XR</v>
          </cell>
          <cell r="J83" t="str">
            <v>2</v>
          </cell>
          <cell r="K83" t="str">
            <v>EJ</v>
          </cell>
          <cell r="L83" t="str">
            <v>K-12</v>
          </cell>
        </row>
        <row r="84">
          <cell r="A84" t="str">
            <v>6015770</v>
          </cell>
          <cell r="B84" t="str">
            <v>Cleveland CoS</v>
          </cell>
          <cell r="D84" t="str">
            <v>6015770</v>
          </cell>
          <cell r="E84" t="str">
            <v>2110</v>
          </cell>
          <cell r="F84" t="str">
            <v>Anatola Ave El</v>
          </cell>
          <cell r="G84" t="str">
            <v>2110</v>
          </cell>
          <cell r="H84" t="str">
            <v>1211001</v>
          </cell>
          <cell r="I84" t="str">
            <v>NW</v>
          </cell>
          <cell r="J84" t="str">
            <v>6</v>
          </cell>
          <cell r="K84" t="str">
            <v>E</v>
          </cell>
          <cell r="L84" t="str">
            <v>K- 5</v>
          </cell>
        </row>
        <row r="85">
          <cell r="A85" t="str">
            <v>6015796</v>
          </cell>
          <cell r="B85" t="str">
            <v>Kenndy/NAHS/VAAS CoS</v>
          </cell>
          <cell r="D85" t="str">
            <v>6015796</v>
          </cell>
          <cell r="E85" t="str">
            <v>2117</v>
          </cell>
          <cell r="F85" t="str">
            <v>Andasol Ave El</v>
          </cell>
          <cell r="G85" t="str">
            <v>2117</v>
          </cell>
          <cell r="H85" t="str">
            <v>1211701</v>
          </cell>
          <cell r="I85" t="str">
            <v>NW</v>
          </cell>
          <cell r="J85" t="str">
            <v>3</v>
          </cell>
          <cell r="K85" t="str">
            <v>E</v>
          </cell>
          <cell r="L85" t="str">
            <v>K- 5</v>
          </cell>
        </row>
        <row r="86">
          <cell r="A86" t="str">
            <v>1930734</v>
          </cell>
          <cell r="B86" t="str">
            <v>San Pedro CoS</v>
          </cell>
          <cell r="D86" t="str">
            <v>1930734</v>
          </cell>
          <cell r="E86" t="str">
            <v>8852</v>
          </cell>
          <cell r="F86" t="str">
            <v>Angel's Gate HS</v>
          </cell>
          <cell r="G86" t="str">
            <v>8852</v>
          </cell>
          <cell r="H86" t="str">
            <v>1885201</v>
          </cell>
          <cell r="I86" t="str">
            <v>S</v>
          </cell>
          <cell r="J86" t="str">
            <v>7</v>
          </cell>
          <cell r="K86" t="str">
            <v>C</v>
          </cell>
          <cell r="L86" t="str">
            <v>9-12</v>
          </cell>
        </row>
        <row r="87">
          <cell r="A87" t="str">
            <v>6015804</v>
          </cell>
          <cell r="B87" t="str">
            <v>LA Mid-City CoS</v>
          </cell>
          <cell r="D87" t="str">
            <v>6015804</v>
          </cell>
          <cell r="E87" t="str">
            <v>2123</v>
          </cell>
          <cell r="F87" t="str">
            <v>Angeles Mesa El</v>
          </cell>
          <cell r="G87" t="str">
            <v>2123</v>
          </cell>
          <cell r="H87" t="str">
            <v>1212301</v>
          </cell>
          <cell r="I87" t="str">
            <v>W</v>
          </cell>
          <cell r="J87" t="str">
            <v>1</v>
          </cell>
          <cell r="K87" t="str">
            <v>E</v>
          </cell>
          <cell r="L87" t="str">
            <v>K- 5</v>
          </cell>
        </row>
        <row r="88">
          <cell r="A88" t="str">
            <v>0124479</v>
          </cell>
          <cell r="B88" t="str">
            <v>Jefferson/SC East CoS</v>
          </cell>
          <cell r="D88" t="str">
            <v>0124479</v>
          </cell>
          <cell r="E88" t="str">
            <v>7722</v>
          </cell>
          <cell r="F88" t="str">
            <v>Angelou Community SH</v>
          </cell>
          <cell r="G88" t="str">
            <v>7722</v>
          </cell>
          <cell r="H88" t="str">
            <v>1772201</v>
          </cell>
          <cell r="I88" t="str">
            <v>C</v>
          </cell>
          <cell r="J88" t="str">
            <v>7</v>
          </cell>
          <cell r="K88" t="str">
            <v>S</v>
          </cell>
          <cell r="L88" t="str">
            <v>9-12</v>
          </cell>
        </row>
        <row r="89">
          <cell r="A89" t="str">
            <v>0111575</v>
          </cell>
          <cell r="D89" t="str">
            <v>0111575</v>
          </cell>
          <cell r="E89" t="str">
            <v>8817</v>
          </cell>
          <cell r="F89" t="str">
            <v>Animo Bunche CH</v>
          </cell>
          <cell r="G89" t="str">
            <v>8817</v>
          </cell>
          <cell r="H89" t="str">
            <v>1881701</v>
          </cell>
          <cell r="I89" t="str">
            <v>XR</v>
          </cell>
          <cell r="J89" t="str">
            <v>5</v>
          </cell>
          <cell r="K89" t="str">
            <v>S</v>
          </cell>
          <cell r="L89" t="str">
            <v>9-12</v>
          </cell>
        </row>
        <row r="90">
          <cell r="A90" t="str">
            <v>0124883</v>
          </cell>
          <cell r="D90" t="str">
            <v>0124883</v>
          </cell>
          <cell r="E90" t="str">
            <v>7693</v>
          </cell>
          <cell r="F90" t="str">
            <v>Animo College Prep</v>
          </cell>
          <cell r="G90" t="str">
            <v>7693</v>
          </cell>
          <cell r="H90" t="str">
            <v>1769301</v>
          </cell>
          <cell r="I90" t="str">
            <v>XR</v>
          </cell>
          <cell r="J90" t="str">
            <v>7</v>
          </cell>
          <cell r="K90" t="str">
            <v>S</v>
          </cell>
          <cell r="L90" t="str">
            <v>9-12</v>
          </cell>
        </row>
        <row r="91">
          <cell r="A91" t="str">
            <v>0134023</v>
          </cell>
          <cell r="D91" t="str">
            <v>0134023</v>
          </cell>
          <cell r="E91" t="str">
            <v>7582</v>
          </cell>
          <cell r="F91" t="str">
            <v>Animo Flor-Fire CM</v>
          </cell>
          <cell r="G91" t="str">
            <v>7582</v>
          </cell>
          <cell r="H91" t="str">
            <v>1758201</v>
          </cell>
          <cell r="I91" t="str">
            <v>XR</v>
          </cell>
          <cell r="J91" t="str">
            <v>7</v>
          </cell>
          <cell r="K91" t="str">
            <v>J</v>
          </cell>
          <cell r="L91" t="str">
            <v>6- 7</v>
          </cell>
        </row>
        <row r="92">
          <cell r="A92" t="str">
            <v>0111583</v>
          </cell>
          <cell r="D92" t="str">
            <v>0111583</v>
          </cell>
          <cell r="E92" t="str">
            <v>8818</v>
          </cell>
          <cell r="F92" t="str">
            <v>Animo J Robinson</v>
          </cell>
          <cell r="G92" t="str">
            <v>8818</v>
          </cell>
          <cell r="H92" t="str">
            <v>1881801</v>
          </cell>
          <cell r="I92" t="str">
            <v>XR</v>
          </cell>
          <cell r="J92" t="str">
            <v>2</v>
          </cell>
          <cell r="K92" t="str">
            <v>S</v>
          </cell>
          <cell r="L92" t="str">
            <v>9-12</v>
          </cell>
        </row>
        <row r="93">
          <cell r="A93" t="str">
            <v>0122481</v>
          </cell>
          <cell r="D93" t="str">
            <v>0122481</v>
          </cell>
          <cell r="E93" t="str">
            <v>5981</v>
          </cell>
          <cell r="F93" t="str">
            <v>Animo Jeff CMS</v>
          </cell>
          <cell r="G93" t="str">
            <v>5981</v>
          </cell>
          <cell r="H93" t="str">
            <v>1598101</v>
          </cell>
          <cell r="I93" t="str">
            <v>XR</v>
          </cell>
          <cell r="J93" t="str">
            <v>5</v>
          </cell>
          <cell r="K93" t="str">
            <v>J</v>
          </cell>
          <cell r="L93" t="str">
            <v>6- 8</v>
          </cell>
        </row>
        <row r="94">
          <cell r="A94" t="str">
            <v>0129270</v>
          </cell>
          <cell r="D94" t="str">
            <v>0129270</v>
          </cell>
          <cell r="E94" t="str">
            <v>5217</v>
          </cell>
          <cell r="F94" t="str">
            <v>Animo Jemison CMS</v>
          </cell>
          <cell r="G94" t="str">
            <v>5217</v>
          </cell>
          <cell r="H94" t="str">
            <v>1521701</v>
          </cell>
          <cell r="I94" t="str">
            <v>XR</v>
          </cell>
          <cell r="J94" t="str">
            <v>7</v>
          </cell>
          <cell r="K94" t="str">
            <v>J</v>
          </cell>
          <cell r="L94" t="str">
            <v>6- 8</v>
          </cell>
        </row>
        <row r="95">
          <cell r="A95" t="str">
            <v>0124016</v>
          </cell>
          <cell r="D95" t="str">
            <v>0124016</v>
          </cell>
          <cell r="E95" t="str">
            <v>5181</v>
          </cell>
          <cell r="F95" t="str">
            <v>Animo Legacy Chtr MS</v>
          </cell>
          <cell r="G95" t="str">
            <v>5181</v>
          </cell>
          <cell r="H95" t="str">
            <v>1518101</v>
          </cell>
          <cell r="I95" t="str">
            <v>XR</v>
          </cell>
          <cell r="J95" t="str">
            <v>1</v>
          </cell>
          <cell r="K95" t="str">
            <v>J</v>
          </cell>
          <cell r="L95" t="str">
            <v>6- 8</v>
          </cell>
        </row>
        <row r="96">
          <cell r="A96" t="str">
            <v>0123992</v>
          </cell>
          <cell r="D96" t="str">
            <v>0123992</v>
          </cell>
          <cell r="E96" t="str">
            <v>5182</v>
          </cell>
          <cell r="F96" t="str">
            <v>Animo Ochoa CMS</v>
          </cell>
          <cell r="G96" t="str">
            <v>5182</v>
          </cell>
          <cell r="H96" t="str">
            <v>1518201</v>
          </cell>
          <cell r="I96" t="str">
            <v>XR</v>
          </cell>
          <cell r="J96" t="str">
            <v>2</v>
          </cell>
          <cell r="K96" t="str">
            <v>J</v>
          </cell>
          <cell r="L96" t="str">
            <v>6- 8</v>
          </cell>
        </row>
        <row r="97">
          <cell r="A97" t="str">
            <v>0106849</v>
          </cell>
          <cell r="D97" t="str">
            <v>0106849</v>
          </cell>
          <cell r="E97" t="str">
            <v>8504</v>
          </cell>
          <cell r="F97" t="str">
            <v>Animo Pat Brown</v>
          </cell>
          <cell r="G97" t="str">
            <v>8504</v>
          </cell>
          <cell r="H97" t="str">
            <v>1850401</v>
          </cell>
          <cell r="I97" t="str">
            <v>XR</v>
          </cell>
          <cell r="J97" t="str">
            <v>7</v>
          </cell>
          <cell r="K97" t="str">
            <v>S</v>
          </cell>
          <cell r="L97" t="str">
            <v>9-12</v>
          </cell>
        </row>
        <row r="98">
          <cell r="A98" t="str">
            <v>0102434</v>
          </cell>
          <cell r="D98" t="str">
            <v>0102434</v>
          </cell>
          <cell r="E98" t="str">
            <v>8505</v>
          </cell>
          <cell r="F98" t="str">
            <v>Animo So LA CHS</v>
          </cell>
          <cell r="G98" t="str">
            <v>8505</v>
          </cell>
          <cell r="H98" t="str">
            <v>1850501</v>
          </cell>
          <cell r="I98" t="str">
            <v>XR</v>
          </cell>
          <cell r="J98" t="str">
            <v>1</v>
          </cell>
          <cell r="K98" t="str">
            <v>S</v>
          </cell>
          <cell r="L98" t="str">
            <v>9-12</v>
          </cell>
        </row>
        <row r="99">
          <cell r="A99" t="str">
            <v>0124008</v>
          </cell>
          <cell r="D99" t="str">
            <v>0124008</v>
          </cell>
          <cell r="E99" t="str">
            <v>5183</v>
          </cell>
          <cell r="F99" t="str">
            <v>Animo Taylor CMS</v>
          </cell>
          <cell r="G99" t="str">
            <v>5183</v>
          </cell>
          <cell r="H99" t="str">
            <v>1518301</v>
          </cell>
          <cell r="I99" t="str">
            <v>XR</v>
          </cell>
          <cell r="J99" t="str">
            <v>7</v>
          </cell>
          <cell r="K99" t="str">
            <v>J</v>
          </cell>
          <cell r="L99" t="str">
            <v>6- 6</v>
          </cell>
        </row>
        <row r="100">
          <cell r="A100" t="str">
            <v>0106831</v>
          </cell>
          <cell r="D100" t="str">
            <v>0106831</v>
          </cell>
          <cell r="E100" t="str">
            <v>8503</v>
          </cell>
          <cell r="F100" t="str">
            <v>Animo Venice CHS</v>
          </cell>
          <cell r="G100" t="str">
            <v>8503</v>
          </cell>
          <cell r="H100" t="str">
            <v>1850301</v>
          </cell>
          <cell r="I100" t="str">
            <v>XR</v>
          </cell>
          <cell r="J100" t="str">
            <v>4</v>
          </cell>
          <cell r="K100" t="str">
            <v>S</v>
          </cell>
          <cell r="L100" t="str">
            <v>9-12</v>
          </cell>
        </row>
        <row r="101">
          <cell r="A101" t="str">
            <v>0111625</v>
          </cell>
          <cell r="D101" t="str">
            <v>0111625</v>
          </cell>
          <cell r="E101" t="str">
            <v>8822</v>
          </cell>
          <cell r="F101" t="str">
            <v>Animo Watts CPA</v>
          </cell>
          <cell r="G101" t="str">
            <v>8822</v>
          </cell>
          <cell r="H101" t="str">
            <v>1882201</v>
          </cell>
          <cell r="I101" t="str">
            <v>XR</v>
          </cell>
          <cell r="J101" t="str">
            <v>7</v>
          </cell>
          <cell r="K101" t="str">
            <v>S</v>
          </cell>
          <cell r="L101" t="str">
            <v>9-12</v>
          </cell>
        </row>
        <row r="102">
          <cell r="A102" t="str">
            <v>0122499</v>
          </cell>
          <cell r="D102" t="str">
            <v>0122499</v>
          </cell>
          <cell r="E102" t="str">
            <v>5980</v>
          </cell>
          <cell r="F102" t="str">
            <v>Animo Westside CMS</v>
          </cell>
          <cell r="G102" t="str">
            <v>5980</v>
          </cell>
          <cell r="H102" t="str">
            <v>1598001</v>
          </cell>
          <cell r="I102" t="str">
            <v>XR</v>
          </cell>
          <cell r="J102" t="str">
            <v>4</v>
          </cell>
          <cell r="K102" t="str">
            <v>J</v>
          </cell>
          <cell r="L102" t="str">
            <v>6- 8</v>
          </cell>
        </row>
        <row r="103">
          <cell r="A103" t="str">
            <v>6015812</v>
          </cell>
          <cell r="B103" t="str">
            <v>Lncln Hts/El Srno CoS</v>
          </cell>
          <cell r="D103" t="str">
            <v>6015812</v>
          </cell>
          <cell r="E103" t="str">
            <v>2137</v>
          </cell>
          <cell r="F103" t="str">
            <v>Ann St El</v>
          </cell>
          <cell r="G103" t="str">
            <v>2137</v>
          </cell>
          <cell r="H103" t="str">
            <v>1213701</v>
          </cell>
          <cell r="I103" t="str">
            <v>E</v>
          </cell>
          <cell r="J103" t="str">
            <v>2</v>
          </cell>
          <cell r="K103" t="str">
            <v>E</v>
          </cell>
          <cell r="L103" t="str">
            <v>K- 5</v>
          </cell>
        </row>
        <row r="104">
          <cell r="A104" t="str">
            <v>6015820</v>
          </cell>
          <cell r="B104" t="str">
            <v>Carson CoS</v>
          </cell>
          <cell r="D104" t="str">
            <v>6015820</v>
          </cell>
          <cell r="E104" t="str">
            <v>2146</v>
          </cell>
          <cell r="F104" t="str">
            <v>Annalee Ave El</v>
          </cell>
          <cell r="G104" t="str">
            <v>2146</v>
          </cell>
          <cell r="H104" t="str">
            <v>1214601</v>
          </cell>
          <cell r="I104" t="str">
            <v>S</v>
          </cell>
          <cell r="J104" t="str">
            <v>7</v>
          </cell>
          <cell r="K104" t="str">
            <v>E</v>
          </cell>
          <cell r="L104" t="str">
            <v>K- 6</v>
          </cell>
        </row>
        <row r="105">
          <cell r="A105" t="str">
            <v>6015838</v>
          </cell>
          <cell r="B105" t="str">
            <v>Egl Rk/Highld Pk CoS</v>
          </cell>
          <cell r="D105" t="str">
            <v>6015838</v>
          </cell>
          <cell r="E105" t="str">
            <v>2151</v>
          </cell>
          <cell r="F105" t="str">
            <v>Annandale El</v>
          </cell>
          <cell r="G105" t="str">
            <v>2151</v>
          </cell>
          <cell r="H105" t="str">
            <v>1215101</v>
          </cell>
          <cell r="I105" t="str">
            <v>C</v>
          </cell>
          <cell r="J105" t="str">
            <v>5</v>
          </cell>
          <cell r="K105" t="str">
            <v>E</v>
          </cell>
          <cell r="L105" t="str">
            <v>K- 5</v>
          </cell>
        </row>
        <row r="106">
          <cell r="A106" t="str">
            <v>0100750</v>
          </cell>
          <cell r="D106" t="str">
            <v>0100750</v>
          </cell>
          <cell r="E106" t="str">
            <v>8828</v>
          </cell>
          <cell r="F106" t="str">
            <v>Annenberg HS</v>
          </cell>
          <cell r="G106" t="str">
            <v>8828</v>
          </cell>
          <cell r="H106" t="str">
            <v>1882801</v>
          </cell>
          <cell r="I106" t="str">
            <v>XR</v>
          </cell>
          <cell r="J106" t="str">
            <v>7</v>
          </cell>
          <cell r="K106" t="str">
            <v>S</v>
          </cell>
          <cell r="L106" t="str">
            <v>9-12</v>
          </cell>
        </row>
        <row r="107">
          <cell r="A107" t="str">
            <v>6017446</v>
          </cell>
          <cell r="B107" t="str">
            <v>East Los Angeles CoS</v>
          </cell>
          <cell r="D107" t="str">
            <v>6017446</v>
          </cell>
          <cell r="E107" t="str">
            <v>4356</v>
          </cell>
          <cell r="F107" t="str">
            <v>Anton El</v>
          </cell>
          <cell r="G107" t="str">
            <v>4356</v>
          </cell>
          <cell r="H107" t="str">
            <v>1435601</v>
          </cell>
          <cell r="I107" t="str">
            <v>E</v>
          </cell>
          <cell r="J107" t="str">
            <v>2</v>
          </cell>
          <cell r="K107" t="str">
            <v>E</v>
          </cell>
          <cell r="L107" t="str">
            <v>K- 6</v>
          </cell>
        </row>
        <row r="108">
          <cell r="A108" t="str">
            <v>0117077</v>
          </cell>
          <cell r="D108" t="str">
            <v>0117077</v>
          </cell>
          <cell r="E108" t="str">
            <v>8690</v>
          </cell>
          <cell r="F108" t="str">
            <v>APEX Academy</v>
          </cell>
          <cell r="G108" t="str">
            <v>8690</v>
          </cell>
          <cell r="H108" t="str">
            <v>1869001</v>
          </cell>
          <cell r="I108" t="str">
            <v>XR</v>
          </cell>
          <cell r="J108" t="str">
            <v>4</v>
          </cell>
          <cell r="K108" t="str">
            <v>EJ</v>
          </cell>
          <cell r="L108" t="str">
            <v>7-12</v>
          </cell>
        </row>
        <row r="109">
          <cell r="A109" t="str">
            <v>6015846</v>
          </cell>
          <cell r="B109" t="str">
            <v>Sunland/Tujunga CoS</v>
          </cell>
          <cell r="D109" t="str">
            <v>6015846</v>
          </cell>
          <cell r="E109" t="str">
            <v>2164</v>
          </cell>
          <cell r="F109" t="str">
            <v>Apperson St El</v>
          </cell>
          <cell r="G109" t="str">
            <v>2164</v>
          </cell>
          <cell r="H109" t="str">
            <v>1216401</v>
          </cell>
          <cell r="I109" t="str">
            <v>NE</v>
          </cell>
          <cell r="J109" t="str">
            <v>6</v>
          </cell>
          <cell r="K109" t="str">
            <v>E</v>
          </cell>
          <cell r="L109" t="str">
            <v>K- 5</v>
          </cell>
        </row>
        <row r="110">
          <cell r="A110" t="str">
            <v>6015853</v>
          </cell>
          <cell r="B110" t="str">
            <v>Glsll/Ls Flz Prk CoS</v>
          </cell>
          <cell r="D110" t="str">
            <v>6015853</v>
          </cell>
          <cell r="E110" t="str">
            <v>2178</v>
          </cell>
          <cell r="F110" t="str">
            <v>Aragon Ave El</v>
          </cell>
          <cell r="G110" t="str">
            <v>2178</v>
          </cell>
          <cell r="H110" t="str">
            <v>1217801</v>
          </cell>
          <cell r="I110" t="str">
            <v>C</v>
          </cell>
          <cell r="J110" t="str">
            <v>5</v>
          </cell>
          <cell r="K110" t="str">
            <v>E</v>
          </cell>
          <cell r="L110" t="str">
            <v>K- 5</v>
          </cell>
        </row>
        <row r="111">
          <cell r="A111" t="str">
            <v>0121079</v>
          </cell>
          <cell r="D111" t="str">
            <v>0121079</v>
          </cell>
          <cell r="E111" t="str">
            <v>7757</v>
          </cell>
          <cell r="F111" t="str">
            <v>Ararat CS</v>
          </cell>
          <cell r="G111" t="str">
            <v>7757</v>
          </cell>
          <cell r="H111" t="str">
            <v>1775701</v>
          </cell>
          <cell r="I111" t="str">
            <v>XR</v>
          </cell>
          <cell r="J111" t="str">
            <v>6</v>
          </cell>
          <cell r="K111" t="str">
            <v>E</v>
          </cell>
          <cell r="L111" t="str">
            <v>K- 5</v>
          </cell>
        </row>
        <row r="112">
          <cell r="A112" t="str">
            <v>0112045</v>
          </cell>
          <cell r="B112" t="str">
            <v>Sun Valley CoS</v>
          </cell>
          <cell r="D112" t="str">
            <v>0112045</v>
          </cell>
          <cell r="E112" t="str">
            <v>8609</v>
          </cell>
          <cell r="F112" t="str">
            <v>Arleta SH</v>
          </cell>
          <cell r="G112" t="str">
            <v>8609</v>
          </cell>
          <cell r="H112" t="str">
            <v>1860901</v>
          </cell>
          <cell r="I112" t="str">
            <v>NE</v>
          </cell>
          <cell r="J112" t="str">
            <v>6</v>
          </cell>
          <cell r="K112" t="str">
            <v>S</v>
          </cell>
          <cell r="L112" t="str">
            <v>9-12</v>
          </cell>
        </row>
        <row r="113">
          <cell r="A113" t="str">
            <v>6015861</v>
          </cell>
          <cell r="B113" t="str">
            <v>LA Mid-City CoS</v>
          </cell>
          <cell r="D113" t="str">
            <v>6015861</v>
          </cell>
          <cell r="E113" t="str">
            <v>2192</v>
          </cell>
          <cell r="F113" t="str">
            <v>Arlington Hts El</v>
          </cell>
          <cell r="G113" t="str">
            <v>2192</v>
          </cell>
          <cell r="H113" t="str">
            <v>1219201</v>
          </cell>
          <cell r="I113" t="str">
            <v>W</v>
          </cell>
          <cell r="J113" t="str">
            <v>1</v>
          </cell>
          <cell r="K113" t="str">
            <v>E</v>
          </cell>
          <cell r="L113" t="str">
            <v>K- 5</v>
          </cell>
        </row>
        <row r="114">
          <cell r="A114" t="str">
            <v>6015879</v>
          </cell>
          <cell r="B114" t="str">
            <v>Sun Valley CoS</v>
          </cell>
          <cell r="D114" t="str">
            <v>6015879</v>
          </cell>
          <cell r="E114" t="str">
            <v>2205</v>
          </cell>
          <cell r="F114" t="str">
            <v>Arminta St El</v>
          </cell>
          <cell r="G114" t="str">
            <v>2205</v>
          </cell>
          <cell r="H114" t="str">
            <v>1220501</v>
          </cell>
          <cell r="I114" t="str">
            <v>NE</v>
          </cell>
          <cell r="J114" t="str">
            <v>6</v>
          </cell>
          <cell r="K114" t="str">
            <v>E</v>
          </cell>
          <cell r="L114" t="str">
            <v>K- 5</v>
          </cell>
        </row>
        <row r="115">
          <cell r="A115" t="str">
            <v>1932896</v>
          </cell>
          <cell r="B115" t="str">
            <v>Egl Rk/Highld Pk CoS</v>
          </cell>
          <cell r="D115" t="str">
            <v>1932896</v>
          </cell>
          <cell r="E115" t="str">
            <v>4322</v>
          </cell>
          <cell r="F115" t="str">
            <v>Arroyo Seco Mus/S Mag</v>
          </cell>
          <cell r="G115" t="str">
            <v>4322</v>
          </cell>
          <cell r="H115" t="str">
            <v>1432201</v>
          </cell>
          <cell r="I115" t="str">
            <v>C</v>
          </cell>
          <cell r="J115" t="str">
            <v>2</v>
          </cell>
          <cell r="K115" t="str">
            <v>SP</v>
          </cell>
          <cell r="L115" t="str">
            <v>K- 8</v>
          </cell>
        </row>
        <row r="116">
          <cell r="A116" t="str">
            <v>0123158</v>
          </cell>
          <cell r="D116" t="str">
            <v>0123158</v>
          </cell>
          <cell r="E116" t="str">
            <v>2258</v>
          </cell>
          <cell r="F116" t="str">
            <v>Arts in Action CC</v>
          </cell>
          <cell r="G116" t="str">
            <v>2258</v>
          </cell>
          <cell r="H116" t="str">
            <v>1225801</v>
          </cell>
          <cell r="I116" t="str">
            <v>XR</v>
          </cell>
          <cell r="J116" t="str">
            <v>2</v>
          </cell>
          <cell r="K116" t="str">
            <v>E</v>
          </cell>
          <cell r="L116" t="str">
            <v>K- 5</v>
          </cell>
        </row>
        <row r="117">
          <cell r="A117" t="str">
            <v>0134205</v>
          </cell>
          <cell r="D117" t="str">
            <v>0134205</v>
          </cell>
          <cell r="E117" t="str">
            <v>7583</v>
          </cell>
          <cell r="F117" t="str">
            <v>Arts in Action CM</v>
          </cell>
          <cell r="G117" t="str">
            <v>7583</v>
          </cell>
          <cell r="H117" t="str">
            <v>1758301</v>
          </cell>
          <cell r="I117" t="str">
            <v>XR</v>
          </cell>
          <cell r="J117" t="str">
            <v>2</v>
          </cell>
          <cell r="K117" t="str">
            <v>J</v>
          </cell>
          <cell r="L117" t="str">
            <v>6- 8</v>
          </cell>
        </row>
        <row r="118">
          <cell r="A118" t="str">
            <v>6015887</v>
          </cell>
          <cell r="B118" t="str">
            <v>Jefferson/SC East CoS</v>
          </cell>
          <cell r="D118" t="str">
            <v>6015887</v>
          </cell>
          <cell r="E118" t="str">
            <v>2219</v>
          </cell>
          <cell r="F118" t="str">
            <v>Ascot Ave El</v>
          </cell>
          <cell r="G118" t="str">
            <v>2219</v>
          </cell>
          <cell r="H118" t="str">
            <v>1221901</v>
          </cell>
          <cell r="I118" t="str">
            <v>C</v>
          </cell>
          <cell r="J118" t="str">
            <v>5</v>
          </cell>
          <cell r="K118" t="str">
            <v>E</v>
          </cell>
          <cell r="L118" t="str">
            <v>K- 5</v>
          </cell>
        </row>
        <row r="119">
          <cell r="A119" t="str">
            <v>0126797</v>
          </cell>
          <cell r="D119" t="str">
            <v>0126797</v>
          </cell>
          <cell r="E119" t="str">
            <v>5194</v>
          </cell>
          <cell r="F119" t="str">
            <v>Aspire Centennial CP</v>
          </cell>
          <cell r="G119" t="str">
            <v>5194</v>
          </cell>
          <cell r="H119" t="str">
            <v>1519401</v>
          </cell>
          <cell r="I119" t="str">
            <v>XR</v>
          </cell>
          <cell r="J119" t="str">
            <v>5</v>
          </cell>
          <cell r="K119" t="str">
            <v>J</v>
          </cell>
          <cell r="L119" t="str">
            <v>6- 7</v>
          </cell>
        </row>
        <row r="120">
          <cell r="A120" t="str">
            <v>0122622</v>
          </cell>
          <cell r="D120" t="str">
            <v>0122622</v>
          </cell>
          <cell r="E120" t="str">
            <v>2161</v>
          </cell>
          <cell r="F120" t="str">
            <v>Aspire Firestn Acad</v>
          </cell>
          <cell r="G120" t="str">
            <v>2161</v>
          </cell>
          <cell r="H120" t="str">
            <v>1216101</v>
          </cell>
          <cell r="I120" t="str">
            <v>XR</v>
          </cell>
          <cell r="J120" t="str">
            <v>5</v>
          </cell>
          <cell r="K120" t="str">
            <v>E</v>
          </cell>
          <cell r="L120" t="str">
            <v>K- 5</v>
          </cell>
        </row>
        <row r="121">
          <cell r="A121" t="str">
            <v>0122614</v>
          </cell>
          <cell r="D121" t="str">
            <v>0122614</v>
          </cell>
          <cell r="E121" t="str">
            <v>2162</v>
          </cell>
          <cell r="F121" t="str">
            <v>Aspire Gateway AC</v>
          </cell>
          <cell r="G121" t="str">
            <v>2162</v>
          </cell>
          <cell r="H121" t="str">
            <v>1216201</v>
          </cell>
          <cell r="I121" t="str">
            <v>XR</v>
          </cell>
          <cell r="J121" t="str">
            <v>5</v>
          </cell>
          <cell r="K121" t="str">
            <v>E</v>
          </cell>
          <cell r="L121" t="str">
            <v>K- 5</v>
          </cell>
        </row>
        <row r="122">
          <cell r="A122" t="str">
            <v>0124800</v>
          </cell>
          <cell r="D122" t="str">
            <v>0124800</v>
          </cell>
          <cell r="E122" t="str">
            <v>2255</v>
          </cell>
          <cell r="F122" t="str">
            <v>Aspire Inskeep AC</v>
          </cell>
          <cell r="G122" t="str">
            <v>2255</v>
          </cell>
          <cell r="H122" t="str">
            <v>1225501</v>
          </cell>
          <cell r="I122" t="str">
            <v>XR</v>
          </cell>
          <cell r="J122" t="str">
            <v>7</v>
          </cell>
          <cell r="K122" t="str">
            <v>E</v>
          </cell>
          <cell r="L122" t="str">
            <v>K- 6</v>
          </cell>
        </row>
        <row r="123">
          <cell r="A123" t="str">
            <v>0114884</v>
          </cell>
          <cell r="D123" t="str">
            <v>0114884</v>
          </cell>
          <cell r="E123" t="str">
            <v>2266</v>
          </cell>
          <cell r="F123" t="str">
            <v>Aspire Jr Coll Acad</v>
          </cell>
          <cell r="G123" t="str">
            <v>2266</v>
          </cell>
          <cell r="H123" t="str">
            <v>1226601</v>
          </cell>
          <cell r="I123" t="str">
            <v>XR</v>
          </cell>
          <cell r="J123" t="str">
            <v>5</v>
          </cell>
          <cell r="K123" t="str">
            <v>E</v>
          </cell>
          <cell r="L123" t="str">
            <v>K- 5</v>
          </cell>
        </row>
        <row r="124">
          <cell r="A124" t="str">
            <v>0122721</v>
          </cell>
          <cell r="D124" t="str">
            <v>0122721</v>
          </cell>
          <cell r="E124" t="str">
            <v>7733</v>
          </cell>
          <cell r="F124" t="str">
            <v>Aspire Pacific Acad</v>
          </cell>
          <cell r="G124" t="str">
            <v>7733</v>
          </cell>
          <cell r="H124" t="str">
            <v>1773301</v>
          </cell>
          <cell r="I124" t="str">
            <v>XR</v>
          </cell>
          <cell r="J124" t="str">
            <v>5</v>
          </cell>
          <cell r="K124" t="str">
            <v>S</v>
          </cell>
          <cell r="L124" t="str">
            <v>10-12</v>
          </cell>
        </row>
        <row r="125">
          <cell r="A125" t="str">
            <v>0124784</v>
          </cell>
          <cell r="D125" t="str">
            <v>0124784</v>
          </cell>
          <cell r="E125" t="str">
            <v>2253</v>
          </cell>
          <cell r="F125" t="str">
            <v>Aspire Slauson Acad</v>
          </cell>
          <cell r="G125" t="str">
            <v>2253</v>
          </cell>
          <cell r="H125" t="str">
            <v>1225301</v>
          </cell>
          <cell r="I125" t="str">
            <v>XR</v>
          </cell>
          <cell r="J125" t="str">
            <v>7</v>
          </cell>
          <cell r="K125" t="str">
            <v>E</v>
          </cell>
          <cell r="L125" t="str">
            <v>K- 6</v>
          </cell>
        </row>
        <row r="126">
          <cell r="A126" t="str">
            <v>0124792</v>
          </cell>
          <cell r="D126" t="str">
            <v>0124792</v>
          </cell>
          <cell r="E126" t="str">
            <v>2254</v>
          </cell>
          <cell r="F126" t="str">
            <v>Aspire Tate Acad El</v>
          </cell>
          <cell r="G126" t="str">
            <v>2254</v>
          </cell>
          <cell r="H126" t="str">
            <v>1225401</v>
          </cell>
          <cell r="I126" t="str">
            <v>XR</v>
          </cell>
          <cell r="J126" t="str">
            <v>7</v>
          </cell>
          <cell r="K126" t="str">
            <v>E</v>
          </cell>
          <cell r="L126" t="str">
            <v>K- 6</v>
          </cell>
        </row>
        <row r="127">
          <cell r="A127" t="str">
            <v>0120477</v>
          </cell>
          <cell r="D127" t="str">
            <v>0120477</v>
          </cell>
          <cell r="E127" t="str">
            <v>2268</v>
          </cell>
          <cell r="F127" t="str">
            <v>Aspire Titan Academy</v>
          </cell>
          <cell r="G127" t="str">
            <v>2268</v>
          </cell>
          <cell r="H127" t="str">
            <v>1226801</v>
          </cell>
          <cell r="I127" t="str">
            <v>XR</v>
          </cell>
          <cell r="J127" t="str">
            <v>5</v>
          </cell>
          <cell r="K127" t="str">
            <v>E</v>
          </cell>
          <cell r="L127" t="str">
            <v>K- 5</v>
          </cell>
        </row>
        <row r="128">
          <cell r="A128" t="str">
            <v>6015895</v>
          </cell>
          <cell r="B128" t="str">
            <v>Glsll/Ls Flz Prk CoS</v>
          </cell>
          <cell r="D128" t="str">
            <v>6015895</v>
          </cell>
          <cell r="E128" t="str">
            <v>2233</v>
          </cell>
          <cell r="F128" t="str">
            <v>Atwater Ave El</v>
          </cell>
          <cell r="G128" t="str">
            <v>2233</v>
          </cell>
          <cell r="H128" t="str">
            <v>1223301</v>
          </cell>
          <cell r="I128" t="str">
            <v>C</v>
          </cell>
          <cell r="J128" t="str">
            <v>5</v>
          </cell>
          <cell r="K128" t="str">
            <v>E</v>
          </cell>
          <cell r="L128" t="str">
            <v>K- 6</v>
          </cell>
        </row>
        <row r="129">
          <cell r="A129" t="str">
            <v>6061394</v>
          </cell>
          <cell r="B129" t="str">
            <v>HEET (C/D) CoS</v>
          </cell>
          <cell r="D129" t="str">
            <v>6061394</v>
          </cell>
          <cell r="E129" t="str">
            <v>8028</v>
          </cell>
          <cell r="F129" t="str">
            <v>Audubon MS</v>
          </cell>
          <cell r="G129" t="str">
            <v>8028</v>
          </cell>
          <cell r="H129" t="str">
            <v>1802801</v>
          </cell>
          <cell r="I129" t="str">
            <v>W</v>
          </cell>
          <cell r="J129" t="str">
            <v>1</v>
          </cell>
          <cell r="K129" t="str">
            <v>J</v>
          </cell>
          <cell r="L129" t="str">
            <v>6- 8</v>
          </cell>
        </row>
        <row r="130">
          <cell r="A130" t="str">
            <v>0109348</v>
          </cell>
          <cell r="B130" t="str">
            <v>Jefferson/SC East CoS</v>
          </cell>
          <cell r="D130" t="str">
            <v>0109348</v>
          </cell>
          <cell r="E130" t="str">
            <v>4685</v>
          </cell>
          <cell r="F130" t="str">
            <v>Aurora El</v>
          </cell>
          <cell r="G130" t="str">
            <v>4685</v>
          </cell>
          <cell r="H130" t="str">
            <v>1468501</v>
          </cell>
          <cell r="I130" t="str">
            <v>C</v>
          </cell>
          <cell r="J130" t="str">
            <v>7</v>
          </cell>
          <cell r="K130" t="str">
            <v>E</v>
          </cell>
          <cell r="L130" t="str">
            <v>K- 5</v>
          </cell>
        </row>
        <row r="131">
          <cell r="A131" t="str">
            <v>6015903</v>
          </cell>
          <cell r="B131" t="str">
            <v>Gardena CoS</v>
          </cell>
          <cell r="D131" t="str">
            <v>6015903</v>
          </cell>
          <cell r="E131" t="str">
            <v>2247</v>
          </cell>
          <cell r="F131" t="str">
            <v>Avalon Gardens El</v>
          </cell>
          <cell r="G131" t="str">
            <v>2247</v>
          </cell>
          <cell r="H131" t="str">
            <v>1224701</v>
          </cell>
          <cell r="I131" t="str">
            <v>S</v>
          </cell>
          <cell r="J131" t="str">
            <v>7</v>
          </cell>
          <cell r="K131" t="str">
            <v>E</v>
          </cell>
          <cell r="L131" t="str">
            <v>K- 6</v>
          </cell>
        </row>
        <row r="132">
          <cell r="A132" t="str">
            <v>0122176</v>
          </cell>
          <cell r="B132" t="str">
            <v>Rivera CoS</v>
          </cell>
          <cell r="D132" t="str">
            <v>0122176</v>
          </cell>
          <cell r="E132" t="str">
            <v>6886</v>
          </cell>
          <cell r="F132" t="str">
            <v>Baca Arts Acad</v>
          </cell>
          <cell r="G132" t="str">
            <v>6886</v>
          </cell>
          <cell r="H132" t="str">
            <v>1688601</v>
          </cell>
          <cell r="I132" t="str">
            <v>S</v>
          </cell>
          <cell r="J132" t="str">
            <v>7</v>
          </cell>
          <cell r="K132" t="str">
            <v>E</v>
          </cell>
          <cell r="L132" t="str">
            <v>K- 6</v>
          </cell>
        </row>
        <row r="133">
          <cell r="A133" t="str">
            <v>0109231</v>
          </cell>
          <cell r="B133" t="str">
            <v>Fremont CoS</v>
          </cell>
          <cell r="D133" t="str">
            <v>0109231</v>
          </cell>
          <cell r="E133" t="str">
            <v>4020</v>
          </cell>
          <cell r="F133" t="str">
            <v>Bakewell PC</v>
          </cell>
          <cell r="G133" t="str">
            <v>4020</v>
          </cell>
          <cell r="H133" t="str">
            <v>1402001</v>
          </cell>
          <cell r="I133" t="str">
            <v>S</v>
          </cell>
          <cell r="J133" t="str">
            <v>1</v>
          </cell>
          <cell r="K133" t="str">
            <v>EP</v>
          </cell>
          <cell r="L133" t="str">
            <v>K- K</v>
          </cell>
        </row>
        <row r="134">
          <cell r="A134" t="str">
            <v>0135996</v>
          </cell>
          <cell r="B134" t="str">
            <v>South Mid-City CoS</v>
          </cell>
          <cell r="D134" t="str">
            <v>0135996</v>
          </cell>
          <cell r="E134" t="str">
            <v>7569</v>
          </cell>
          <cell r="F134" t="str">
            <v>BALA</v>
          </cell>
          <cell r="G134" t="str">
            <v>7569</v>
          </cell>
          <cell r="H134" t="str">
            <v>1756901</v>
          </cell>
          <cell r="I134" t="str">
            <v>W</v>
          </cell>
          <cell r="J134" t="str">
            <v>1</v>
          </cell>
          <cell r="K134" t="str">
            <v>EJ</v>
          </cell>
          <cell r="L134" t="str">
            <v>6-10</v>
          </cell>
        </row>
        <row r="135">
          <cell r="A135" t="str">
            <v>6100069</v>
          </cell>
          <cell r="B135" t="str">
            <v>Kenndy/NAHS/VAAS CoS</v>
          </cell>
          <cell r="D135" t="str">
            <v>6100069</v>
          </cell>
          <cell r="E135" t="str">
            <v>2269</v>
          </cell>
          <cell r="F135" t="str">
            <v>Balboa El G/HG/HA Mag</v>
          </cell>
          <cell r="G135" t="str">
            <v>2269</v>
          </cell>
          <cell r="H135" t="str">
            <v>1226901</v>
          </cell>
          <cell r="I135" t="str">
            <v>NW</v>
          </cell>
          <cell r="J135" t="str">
            <v>3</v>
          </cell>
          <cell r="K135" t="str">
            <v>ES</v>
          </cell>
          <cell r="L135" t="str">
            <v>1- 5</v>
          </cell>
        </row>
        <row r="136">
          <cell r="A136" t="str">
            <v>6015929</v>
          </cell>
          <cell r="B136" t="str">
            <v>Hamilton CoS</v>
          </cell>
          <cell r="D136" t="str">
            <v>6015929</v>
          </cell>
          <cell r="E136" t="str">
            <v>2274</v>
          </cell>
          <cell r="F136" t="str">
            <v>Baldwin Hills El</v>
          </cell>
          <cell r="G136" t="str">
            <v>2274</v>
          </cell>
          <cell r="H136" t="str">
            <v>1227401</v>
          </cell>
          <cell r="I136" t="str">
            <v>W</v>
          </cell>
          <cell r="J136" t="str">
            <v>1</v>
          </cell>
          <cell r="K136" t="str">
            <v>E</v>
          </cell>
          <cell r="L136" t="str">
            <v>K- 5</v>
          </cell>
        </row>
        <row r="137">
          <cell r="A137" t="str">
            <v>6057871</v>
          </cell>
          <cell r="B137" t="str">
            <v>Hollywood CoS</v>
          </cell>
          <cell r="D137" t="str">
            <v>6057871</v>
          </cell>
          <cell r="E137" t="str">
            <v>8038</v>
          </cell>
          <cell r="F137" t="str">
            <v>Bancroft MS</v>
          </cell>
          <cell r="G137" t="str">
            <v>8038</v>
          </cell>
          <cell r="H137" t="str">
            <v>1803801</v>
          </cell>
          <cell r="I137" t="str">
            <v>W</v>
          </cell>
          <cell r="J137" t="str">
            <v>4</v>
          </cell>
          <cell r="K137" t="str">
            <v>J</v>
          </cell>
          <cell r="L137" t="str">
            <v>6- 8</v>
          </cell>
        </row>
        <row r="138">
          <cell r="A138" t="str">
            <v>6015945</v>
          </cell>
          <cell r="B138" t="str">
            <v>San Pedro CoS</v>
          </cell>
          <cell r="D138" t="str">
            <v>6015945</v>
          </cell>
          <cell r="E138" t="str">
            <v>2288</v>
          </cell>
          <cell r="F138" t="str">
            <v>Bandini St El</v>
          </cell>
          <cell r="G138" t="str">
            <v>2288</v>
          </cell>
          <cell r="H138" t="str">
            <v>1228801</v>
          </cell>
          <cell r="I138" t="str">
            <v>S</v>
          </cell>
          <cell r="J138" t="str">
            <v>7</v>
          </cell>
          <cell r="K138" t="str">
            <v>E</v>
          </cell>
          <cell r="L138" t="str">
            <v>K- 5</v>
          </cell>
        </row>
        <row r="139">
          <cell r="A139" t="str">
            <v>6060495</v>
          </cell>
          <cell r="B139" t="str">
            <v>Gardena CoS</v>
          </cell>
          <cell r="D139" t="str">
            <v>6060495</v>
          </cell>
          <cell r="E139" t="str">
            <v>1941</v>
          </cell>
          <cell r="F139" t="str">
            <v>Banneker CTC</v>
          </cell>
          <cell r="G139" t="str">
            <v>1941</v>
          </cell>
          <cell r="H139" t="str">
            <v>1194101</v>
          </cell>
          <cell r="I139" t="str">
            <v>S</v>
          </cell>
          <cell r="J139" t="str">
            <v>7</v>
          </cell>
          <cell r="K139" t="str">
            <v>H</v>
          </cell>
          <cell r="L139" t="str">
            <v>12-12</v>
          </cell>
        </row>
        <row r="140">
          <cell r="A140" t="str">
            <v>1930650</v>
          </cell>
          <cell r="B140" t="str">
            <v>Wilmington CoS</v>
          </cell>
          <cell r="D140" t="str">
            <v>1930650</v>
          </cell>
          <cell r="E140" t="str">
            <v>8529</v>
          </cell>
          <cell r="F140" t="str">
            <v>Banning SH</v>
          </cell>
          <cell r="G140" t="str">
            <v>8529</v>
          </cell>
          <cell r="H140" t="str">
            <v>1852901</v>
          </cell>
          <cell r="I140" t="str">
            <v>S</v>
          </cell>
          <cell r="J140" t="str">
            <v>7</v>
          </cell>
          <cell r="K140" t="str">
            <v>S</v>
          </cell>
          <cell r="L140" t="str">
            <v>9-12</v>
          </cell>
        </row>
        <row r="141">
          <cell r="A141" t="str">
            <v>6018360</v>
          </cell>
          <cell r="B141" t="str">
            <v>Fremont CoS</v>
          </cell>
          <cell r="D141" t="str">
            <v>6018360</v>
          </cell>
          <cell r="E141" t="str">
            <v>5562</v>
          </cell>
          <cell r="F141" t="str">
            <v>Barrett El</v>
          </cell>
          <cell r="G141" t="str">
            <v>5562</v>
          </cell>
          <cell r="H141" t="str">
            <v>1556201</v>
          </cell>
          <cell r="I141" t="str">
            <v>S</v>
          </cell>
          <cell r="J141" t="str">
            <v>1</v>
          </cell>
          <cell r="K141" t="str">
            <v>E</v>
          </cell>
          <cell r="L141" t="str">
            <v>K- 5</v>
          </cell>
        </row>
        <row r="142">
          <cell r="A142" t="str">
            <v>6015952</v>
          </cell>
          <cell r="B142" t="str">
            <v>San Pedro CoS</v>
          </cell>
          <cell r="D142" t="str">
            <v>6015952</v>
          </cell>
          <cell r="E142" t="str">
            <v>2315</v>
          </cell>
          <cell r="F142" t="str">
            <v>Barton Hill El</v>
          </cell>
          <cell r="G142" t="str">
            <v>2315</v>
          </cell>
          <cell r="H142" t="str">
            <v>1231501</v>
          </cell>
          <cell r="I142" t="str">
            <v>S</v>
          </cell>
          <cell r="J142" t="str">
            <v>7</v>
          </cell>
          <cell r="K142" t="str">
            <v>E</v>
          </cell>
          <cell r="L142" t="str">
            <v>K- 5</v>
          </cell>
        </row>
        <row r="143">
          <cell r="A143" t="str">
            <v>6015960</v>
          </cell>
          <cell r="B143" t="str">
            <v>Reseda CoS</v>
          </cell>
          <cell r="D143" t="str">
            <v>6015960</v>
          </cell>
          <cell r="E143" t="str">
            <v>2323</v>
          </cell>
          <cell r="F143" t="str">
            <v>Bassett St El</v>
          </cell>
          <cell r="G143" t="str">
            <v>2323</v>
          </cell>
          <cell r="H143" t="str">
            <v>1232301</v>
          </cell>
          <cell r="I143" t="str">
            <v>NW</v>
          </cell>
          <cell r="J143" t="str">
            <v>3</v>
          </cell>
          <cell r="K143" t="str">
            <v>E</v>
          </cell>
          <cell r="L143" t="str">
            <v>K- 5</v>
          </cell>
        </row>
        <row r="144">
          <cell r="A144" t="str">
            <v>6015978</v>
          </cell>
          <cell r="B144" t="str">
            <v>Sun Valley CoS</v>
          </cell>
          <cell r="D144" t="str">
            <v>6015978</v>
          </cell>
          <cell r="E144" t="str">
            <v>2329</v>
          </cell>
          <cell r="F144" t="str">
            <v>Beachy Ave El</v>
          </cell>
          <cell r="G144" t="str">
            <v>2329</v>
          </cell>
          <cell r="H144" t="str">
            <v>1232901</v>
          </cell>
          <cell r="I144" t="str">
            <v>NE</v>
          </cell>
          <cell r="J144" t="str">
            <v>6</v>
          </cell>
          <cell r="K144" t="str">
            <v>E</v>
          </cell>
          <cell r="L144" t="str">
            <v>K- 5</v>
          </cell>
        </row>
        <row r="145">
          <cell r="A145" t="str">
            <v>6015986</v>
          </cell>
          <cell r="B145" t="str">
            <v>Cnga Pk/Chtswrth CoS</v>
          </cell>
          <cell r="D145" t="str">
            <v>6015986</v>
          </cell>
          <cell r="E145" t="str">
            <v>2335</v>
          </cell>
          <cell r="F145" t="str">
            <v>Beckford CES</v>
          </cell>
          <cell r="G145" t="str">
            <v>2335</v>
          </cell>
          <cell r="H145" t="str">
            <v>1233501</v>
          </cell>
          <cell r="I145" t="str">
            <v>NW</v>
          </cell>
          <cell r="J145" t="str">
            <v>3</v>
          </cell>
          <cell r="K145" t="str">
            <v>E</v>
          </cell>
          <cell r="L145" t="str">
            <v>K- 5</v>
          </cell>
        </row>
        <row r="146">
          <cell r="A146" t="str">
            <v>6015994</v>
          </cell>
          <cell r="B146" t="str">
            <v>Venice CoS</v>
          </cell>
          <cell r="D146" t="str">
            <v>6015994</v>
          </cell>
          <cell r="E146" t="str">
            <v>2342</v>
          </cell>
          <cell r="F146" t="str">
            <v>Beethoven St El</v>
          </cell>
          <cell r="G146" t="str">
            <v>2342</v>
          </cell>
          <cell r="H146" t="str">
            <v>1234201</v>
          </cell>
          <cell r="I146" t="str">
            <v>W</v>
          </cell>
          <cell r="J146" t="str">
            <v>4</v>
          </cell>
          <cell r="K146" t="str">
            <v>E</v>
          </cell>
          <cell r="L146" t="str">
            <v>K- 5</v>
          </cell>
        </row>
        <row r="147">
          <cell r="A147" t="str">
            <v>1930866</v>
          </cell>
          <cell r="B147" t="str">
            <v>Bell/Cudhy/Maywd CoS</v>
          </cell>
          <cell r="D147" t="str">
            <v>1930866</v>
          </cell>
          <cell r="E147" t="str">
            <v>8536</v>
          </cell>
          <cell r="F147" t="str">
            <v>Bell SH</v>
          </cell>
          <cell r="G147" t="str">
            <v>8536</v>
          </cell>
          <cell r="H147" t="str">
            <v>1853601</v>
          </cell>
          <cell r="I147" t="str">
            <v>E</v>
          </cell>
          <cell r="J147" t="str">
            <v>5</v>
          </cell>
          <cell r="K147" t="str">
            <v>S</v>
          </cell>
          <cell r="L147" t="str">
            <v>9-12</v>
          </cell>
        </row>
        <row r="148">
          <cell r="A148" t="str">
            <v>0106914</v>
          </cell>
          <cell r="B148" t="str">
            <v>No Hlywd/Val Vlg CoS</v>
          </cell>
          <cell r="D148" t="str">
            <v>0106914</v>
          </cell>
          <cell r="E148" t="str">
            <v>3577</v>
          </cell>
          <cell r="F148" t="str">
            <v>Bellingham El</v>
          </cell>
          <cell r="G148" t="str">
            <v>3577</v>
          </cell>
          <cell r="H148" t="str">
            <v>1357701</v>
          </cell>
          <cell r="I148" t="str">
            <v>NE</v>
          </cell>
          <cell r="J148" t="str">
            <v>6</v>
          </cell>
          <cell r="K148" t="str">
            <v>E</v>
          </cell>
          <cell r="L148" t="str">
            <v>K- 5</v>
          </cell>
        </row>
        <row r="149">
          <cell r="A149" t="str">
            <v>1930924</v>
          </cell>
          <cell r="B149" t="str">
            <v>Downtown CoS</v>
          </cell>
          <cell r="D149" t="str">
            <v>1930924</v>
          </cell>
          <cell r="E149" t="str">
            <v>8543</v>
          </cell>
          <cell r="F149" t="str">
            <v>Belmont SH</v>
          </cell>
          <cell r="G149" t="str">
            <v>8543</v>
          </cell>
          <cell r="H149" t="str">
            <v>1854301</v>
          </cell>
          <cell r="I149" t="str">
            <v>C</v>
          </cell>
          <cell r="J149" t="str">
            <v>2</v>
          </cell>
          <cell r="K149" t="str">
            <v>S</v>
          </cell>
          <cell r="L149" t="str">
            <v>9-12</v>
          </cell>
        </row>
        <row r="150">
          <cell r="A150" t="str">
            <v>6016018</v>
          </cell>
          <cell r="B150" t="str">
            <v>East Los Angeles CoS</v>
          </cell>
          <cell r="D150" t="str">
            <v>6016018</v>
          </cell>
          <cell r="E150" t="str">
            <v>2397</v>
          </cell>
          <cell r="F150" t="str">
            <v>Belvedere El</v>
          </cell>
          <cell r="G150" t="str">
            <v>2397</v>
          </cell>
          <cell r="H150" t="str">
            <v>1239701</v>
          </cell>
          <cell r="I150" t="str">
            <v>E</v>
          </cell>
          <cell r="J150" t="str">
            <v>2</v>
          </cell>
          <cell r="K150" t="str">
            <v>E</v>
          </cell>
          <cell r="L150" t="str">
            <v>K- 5</v>
          </cell>
        </row>
        <row r="151">
          <cell r="A151" t="str">
            <v>6057889</v>
          </cell>
          <cell r="B151" t="str">
            <v>East Los Angeles CoS</v>
          </cell>
          <cell r="D151" t="str">
            <v>6057889</v>
          </cell>
          <cell r="E151" t="str">
            <v>8047</v>
          </cell>
          <cell r="F151" t="str">
            <v>Belvedere MS</v>
          </cell>
          <cell r="G151" t="str">
            <v>8047</v>
          </cell>
          <cell r="H151" t="str">
            <v>1804701</v>
          </cell>
          <cell r="I151" t="str">
            <v>E</v>
          </cell>
          <cell r="J151" t="str">
            <v>2</v>
          </cell>
          <cell r="K151" t="str">
            <v>J</v>
          </cell>
          <cell r="L151" t="str">
            <v>6- 8</v>
          </cell>
        </row>
        <row r="152">
          <cell r="A152" t="str">
            <v>6061402</v>
          </cell>
          <cell r="B152" t="str">
            <v>Koreatwn/Mid-Cty CoS</v>
          </cell>
          <cell r="D152" t="str">
            <v>6061402</v>
          </cell>
          <cell r="E152" t="str">
            <v>8057</v>
          </cell>
          <cell r="F152" t="str">
            <v>Berendo MS</v>
          </cell>
          <cell r="G152" t="str">
            <v>8057</v>
          </cell>
          <cell r="H152" t="str">
            <v>1805701</v>
          </cell>
          <cell r="I152" t="str">
            <v>C</v>
          </cell>
          <cell r="J152" t="str">
            <v>2</v>
          </cell>
          <cell r="K152" t="str">
            <v>J</v>
          </cell>
          <cell r="L152" t="str">
            <v>6- 8</v>
          </cell>
        </row>
        <row r="153">
          <cell r="A153" t="str">
            <v>0117069</v>
          </cell>
          <cell r="B153" t="str">
            <v>Hollywood CoS</v>
          </cell>
          <cell r="D153" t="str">
            <v>0117069</v>
          </cell>
          <cell r="E153" t="str">
            <v>8696</v>
          </cell>
          <cell r="F153" t="str">
            <v>Bernstein SH</v>
          </cell>
          <cell r="G153" t="str">
            <v>8696</v>
          </cell>
          <cell r="H153" t="str">
            <v>1869601</v>
          </cell>
          <cell r="I153" t="str">
            <v>W</v>
          </cell>
          <cell r="J153" t="str">
            <v>4</v>
          </cell>
          <cell r="K153" t="str">
            <v>S</v>
          </cell>
          <cell r="L153" t="str">
            <v>9-12</v>
          </cell>
        </row>
        <row r="154">
          <cell r="A154" t="str">
            <v>0125989</v>
          </cell>
          <cell r="B154" t="str">
            <v>Hollywood CoS</v>
          </cell>
          <cell r="D154" t="str">
            <v>0125989</v>
          </cell>
          <cell r="E154" t="str">
            <v>7734</v>
          </cell>
          <cell r="F154" t="str">
            <v>Bernstein SH STEM</v>
          </cell>
          <cell r="G154" t="str">
            <v>7734</v>
          </cell>
          <cell r="H154" t="str">
            <v>1773401</v>
          </cell>
          <cell r="I154" t="str">
            <v>W</v>
          </cell>
          <cell r="J154" t="str">
            <v>4</v>
          </cell>
          <cell r="K154" t="str">
            <v>S</v>
          </cell>
          <cell r="L154" t="str">
            <v>9-12</v>
          </cell>
        </row>
        <row r="155">
          <cell r="A155" t="str">
            <v>6016026</v>
          </cell>
          <cell r="B155" t="str">
            <v>Reseda CoS</v>
          </cell>
          <cell r="D155" t="str">
            <v>6016026</v>
          </cell>
          <cell r="E155" t="str">
            <v>2438</v>
          </cell>
          <cell r="F155" t="str">
            <v>Bertrand Ave El</v>
          </cell>
          <cell r="G155" t="str">
            <v>2438</v>
          </cell>
          <cell r="H155" t="str">
            <v>1243801</v>
          </cell>
          <cell r="I155" t="str">
            <v>NW</v>
          </cell>
          <cell r="J155" t="str">
            <v>6</v>
          </cell>
          <cell r="K155" t="str">
            <v>E</v>
          </cell>
          <cell r="L155" t="str">
            <v>K- 5</v>
          </cell>
        </row>
        <row r="156">
          <cell r="A156" t="str">
            <v>6058143</v>
          </cell>
          <cell r="B156" t="str">
            <v>Fremont CoS</v>
          </cell>
          <cell r="D156" t="str">
            <v>6058143</v>
          </cell>
          <cell r="E156" t="str">
            <v>8060</v>
          </cell>
          <cell r="F156" t="str">
            <v>Bethune MS</v>
          </cell>
          <cell r="G156" t="str">
            <v>8060</v>
          </cell>
          <cell r="H156" t="str">
            <v>1806001</v>
          </cell>
          <cell r="I156" t="str">
            <v>S</v>
          </cell>
          <cell r="J156" t="str">
            <v>7</v>
          </cell>
          <cell r="K156" t="str">
            <v>J</v>
          </cell>
          <cell r="L156" t="str">
            <v>7- 8</v>
          </cell>
        </row>
        <row r="157">
          <cell r="A157" t="str">
            <v>1931047</v>
          </cell>
          <cell r="D157" t="str">
            <v>1931047</v>
          </cell>
          <cell r="E157" t="str">
            <v>8557</v>
          </cell>
          <cell r="F157" t="str">
            <v>Birmingham CHS</v>
          </cell>
          <cell r="G157" t="str">
            <v>8557</v>
          </cell>
          <cell r="H157" t="str">
            <v>1855701</v>
          </cell>
          <cell r="I157" t="str">
            <v>XR</v>
          </cell>
          <cell r="J157" t="str">
            <v>3</v>
          </cell>
          <cell r="K157" t="str">
            <v>S</v>
          </cell>
          <cell r="L157" t="str">
            <v>9-12</v>
          </cell>
        </row>
        <row r="158">
          <cell r="A158" t="str">
            <v>6016034</v>
          </cell>
          <cell r="B158" t="str">
            <v>Cleveland CoS</v>
          </cell>
          <cell r="D158" t="str">
            <v>6016034</v>
          </cell>
          <cell r="E158" t="str">
            <v>2470</v>
          </cell>
          <cell r="F158" t="str">
            <v>Blythe St El</v>
          </cell>
          <cell r="G158" t="str">
            <v>2470</v>
          </cell>
          <cell r="H158" t="str">
            <v>1247001</v>
          </cell>
          <cell r="I158" t="str">
            <v>NW</v>
          </cell>
          <cell r="J158" t="str">
            <v>3</v>
          </cell>
          <cell r="K158" t="str">
            <v>E</v>
          </cell>
          <cell r="L158" t="str">
            <v>K- 5</v>
          </cell>
        </row>
        <row r="159">
          <cell r="A159" t="str">
            <v>6016042</v>
          </cell>
          <cell r="B159" t="str">
            <v>Carson CoS</v>
          </cell>
          <cell r="D159" t="str">
            <v>6016042</v>
          </cell>
          <cell r="E159" t="str">
            <v>2473</v>
          </cell>
          <cell r="F159" t="str">
            <v>Bonita St El</v>
          </cell>
          <cell r="G159" t="str">
            <v>2473</v>
          </cell>
          <cell r="H159" t="str">
            <v>1247301</v>
          </cell>
          <cell r="I159" t="str">
            <v>S</v>
          </cell>
          <cell r="J159" t="str">
            <v>7</v>
          </cell>
          <cell r="K159" t="str">
            <v>E</v>
          </cell>
          <cell r="L159" t="str">
            <v>K- 5</v>
          </cell>
        </row>
        <row r="160">
          <cell r="A160" t="str">
            <v>1932821</v>
          </cell>
          <cell r="B160" t="str">
            <v>Boyle Heights CoS</v>
          </cell>
          <cell r="D160" t="str">
            <v>1932821</v>
          </cell>
          <cell r="E160" t="str">
            <v>8831</v>
          </cell>
          <cell r="F160" t="str">
            <v>Boyle Heights HS</v>
          </cell>
          <cell r="G160" t="str">
            <v>8831</v>
          </cell>
          <cell r="H160" t="str">
            <v>1883101</v>
          </cell>
          <cell r="I160" t="str">
            <v>E</v>
          </cell>
          <cell r="J160" t="str">
            <v>2</v>
          </cell>
          <cell r="K160" t="str">
            <v>C</v>
          </cell>
          <cell r="L160" t="str">
            <v>9-12</v>
          </cell>
        </row>
        <row r="161">
          <cell r="A161" t="str">
            <v>0129536</v>
          </cell>
          <cell r="B161" t="str">
            <v>Boyle Heights CoS</v>
          </cell>
          <cell r="D161" t="str">
            <v>0129536</v>
          </cell>
          <cell r="E161" t="str">
            <v>7615</v>
          </cell>
          <cell r="F161" t="str">
            <v>Boyle Hts STEM Mag</v>
          </cell>
          <cell r="G161" t="str">
            <v>7615</v>
          </cell>
          <cell r="H161" t="str">
            <v>1761501</v>
          </cell>
          <cell r="I161" t="str">
            <v>E</v>
          </cell>
          <cell r="J161" t="str">
            <v>2</v>
          </cell>
          <cell r="K161" t="str">
            <v>SS</v>
          </cell>
          <cell r="L161" t="str">
            <v>9-12</v>
          </cell>
        </row>
        <row r="162">
          <cell r="A162" t="str">
            <v>6016059</v>
          </cell>
          <cell r="B162" t="str">
            <v>Venice CoS</v>
          </cell>
          <cell r="D162" t="str">
            <v>6016059</v>
          </cell>
          <cell r="E162" t="str">
            <v>2479</v>
          </cell>
          <cell r="F162" t="str">
            <v>Braddock Dr El</v>
          </cell>
          <cell r="G162" t="str">
            <v>2479</v>
          </cell>
          <cell r="H162" t="str">
            <v>1247901</v>
          </cell>
          <cell r="I162" t="str">
            <v>W</v>
          </cell>
          <cell r="J162" t="str">
            <v>4</v>
          </cell>
          <cell r="K162" t="str">
            <v>E</v>
          </cell>
          <cell r="L162" t="str">
            <v>K- 5</v>
          </cell>
        </row>
        <row r="163">
          <cell r="A163" t="str">
            <v>6016810</v>
          </cell>
          <cell r="B163" t="str">
            <v>HEET (C/D) CoS</v>
          </cell>
          <cell r="D163" t="str">
            <v>6016810</v>
          </cell>
          <cell r="E163" t="str">
            <v>7123</v>
          </cell>
          <cell r="F163" t="str">
            <v>Bradley Glbl Awr Mag</v>
          </cell>
          <cell r="G163" t="str">
            <v>7123</v>
          </cell>
          <cell r="H163" t="str">
            <v>1712301</v>
          </cell>
          <cell r="I163" t="str">
            <v>W</v>
          </cell>
          <cell r="J163" t="str">
            <v>1</v>
          </cell>
          <cell r="K163" t="str">
            <v>ES</v>
          </cell>
          <cell r="L163" t="str">
            <v>K- 5</v>
          </cell>
        </row>
        <row r="164">
          <cell r="A164" t="str">
            <v>6016067</v>
          </cell>
          <cell r="B164" t="str">
            <v>Sunland/Tujunga CoS</v>
          </cell>
          <cell r="D164" t="str">
            <v>6016067</v>
          </cell>
          <cell r="E164" t="str">
            <v>2486</v>
          </cell>
          <cell r="F164" t="str">
            <v>Brainard El</v>
          </cell>
          <cell r="G164" t="str">
            <v>2486</v>
          </cell>
          <cell r="H164" t="str">
            <v>1248601</v>
          </cell>
          <cell r="I164" t="str">
            <v>NE</v>
          </cell>
          <cell r="J164" t="str">
            <v>6</v>
          </cell>
          <cell r="K164" t="str">
            <v>E</v>
          </cell>
          <cell r="L164" t="str">
            <v>K- 5</v>
          </cell>
        </row>
        <row r="165">
          <cell r="A165" t="str">
            <v>1995448</v>
          </cell>
          <cell r="B165" t="str">
            <v>Lncln Hts/El Srno CoS</v>
          </cell>
          <cell r="D165" t="str">
            <v>1995448</v>
          </cell>
          <cell r="E165" t="str">
            <v>8754</v>
          </cell>
          <cell r="F165" t="str">
            <v>Bravo SH Medical Mag</v>
          </cell>
          <cell r="G165" t="str">
            <v>8754</v>
          </cell>
          <cell r="H165" t="str">
            <v>1875401</v>
          </cell>
          <cell r="I165" t="str">
            <v>E</v>
          </cell>
          <cell r="J165" t="str">
            <v>2</v>
          </cell>
          <cell r="K165" t="str">
            <v>SS</v>
          </cell>
          <cell r="L165" t="str">
            <v>9-12</v>
          </cell>
        </row>
        <row r="166">
          <cell r="A166" t="str">
            <v>6016075</v>
          </cell>
          <cell r="B166" t="str">
            <v>Boyle Heights CoS</v>
          </cell>
          <cell r="D166" t="str">
            <v>6016075</v>
          </cell>
          <cell r="E166" t="str">
            <v>2493</v>
          </cell>
          <cell r="F166" t="str">
            <v>Breed St El</v>
          </cell>
          <cell r="G166" t="str">
            <v>2493</v>
          </cell>
          <cell r="H166" t="str">
            <v>1249301</v>
          </cell>
          <cell r="I166" t="str">
            <v>E</v>
          </cell>
          <cell r="J166" t="str">
            <v>2</v>
          </cell>
          <cell r="K166" t="str">
            <v>E</v>
          </cell>
          <cell r="L166" t="str">
            <v>K- 6</v>
          </cell>
        </row>
        <row r="167">
          <cell r="A167" t="str">
            <v>6016083</v>
          </cell>
          <cell r="B167" t="str">
            <v>West LA CoS</v>
          </cell>
          <cell r="D167" t="str">
            <v>6016083</v>
          </cell>
          <cell r="E167" t="str">
            <v>2507</v>
          </cell>
          <cell r="F167" t="str">
            <v>Brentwood El Sci Mag</v>
          </cell>
          <cell r="G167" t="str">
            <v>2507</v>
          </cell>
          <cell r="H167" t="str">
            <v>1250701</v>
          </cell>
          <cell r="I167" t="str">
            <v>W</v>
          </cell>
          <cell r="J167" t="str">
            <v>4</v>
          </cell>
          <cell r="K167" t="str">
            <v>ES</v>
          </cell>
          <cell r="L167" t="str">
            <v>K- 5</v>
          </cell>
        </row>
        <row r="168">
          <cell r="A168" t="str">
            <v>6016091</v>
          </cell>
          <cell r="B168" t="str">
            <v>Boyle Heights CoS</v>
          </cell>
          <cell r="D168" t="str">
            <v>6016091</v>
          </cell>
          <cell r="E168" t="str">
            <v>2521</v>
          </cell>
          <cell r="F168" t="str">
            <v>Bridge St El</v>
          </cell>
          <cell r="G168" t="str">
            <v>2521</v>
          </cell>
          <cell r="H168" t="str">
            <v>1252101</v>
          </cell>
          <cell r="I168" t="str">
            <v>E</v>
          </cell>
          <cell r="J168" t="str">
            <v>2</v>
          </cell>
          <cell r="K168" t="str">
            <v>E</v>
          </cell>
          <cell r="L168" t="str">
            <v>K- 5</v>
          </cell>
        </row>
        <row r="169">
          <cell r="A169" t="str">
            <v>0126581</v>
          </cell>
          <cell r="B169" t="str">
            <v>Wilmington CoS</v>
          </cell>
          <cell r="D169" t="str">
            <v>0126581</v>
          </cell>
          <cell r="E169" t="str">
            <v>6867</v>
          </cell>
          <cell r="F169" t="str">
            <v>Bridges School</v>
          </cell>
          <cell r="G169" t="str">
            <v>6867</v>
          </cell>
          <cell r="H169" t="str">
            <v>1686701</v>
          </cell>
          <cell r="I169" t="str">
            <v>S</v>
          </cell>
          <cell r="J169" t="str">
            <v>7</v>
          </cell>
          <cell r="K169" t="str">
            <v>EJ</v>
          </cell>
          <cell r="L169" t="str">
            <v>K- 8</v>
          </cell>
        </row>
        <row r="170">
          <cell r="A170" t="str">
            <v>6019491</v>
          </cell>
          <cell r="B170" t="str">
            <v>LA Mid-City CoS</v>
          </cell>
          <cell r="D170" t="str">
            <v>6019491</v>
          </cell>
          <cell r="E170" t="str">
            <v>7164</v>
          </cell>
          <cell r="F170" t="str">
            <v>Bright El</v>
          </cell>
          <cell r="G170" t="str">
            <v>7164</v>
          </cell>
          <cell r="H170" t="str">
            <v>1716401</v>
          </cell>
          <cell r="I170" t="str">
            <v>W</v>
          </cell>
          <cell r="J170" t="str">
            <v>1</v>
          </cell>
          <cell r="K170" t="str">
            <v>E</v>
          </cell>
          <cell r="L170" t="str">
            <v>K- 5</v>
          </cell>
        </row>
        <row r="171">
          <cell r="A171" t="str">
            <v>0112508</v>
          </cell>
          <cell r="D171" t="str">
            <v>0112508</v>
          </cell>
          <cell r="E171" t="str">
            <v>8947</v>
          </cell>
          <cell r="F171" t="str">
            <v>Bright Star Sec Acad</v>
          </cell>
          <cell r="G171" t="str">
            <v>8947</v>
          </cell>
          <cell r="H171" t="str">
            <v>1894701</v>
          </cell>
          <cell r="I171" t="str">
            <v>XR</v>
          </cell>
          <cell r="J171" t="str">
            <v>1</v>
          </cell>
          <cell r="K171" t="str">
            <v>S</v>
          </cell>
          <cell r="L171" t="str">
            <v>9-12</v>
          </cell>
        </row>
        <row r="172">
          <cell r="A172" t="str">
            <v>6016109</v>
          </cell>
          <cell r="B172" t="str">
            <v>Wilmington CoS</v>
          </cell>
          <cell r="D172" t="str">
            <v>6016109</v>
          </cell>
          <cell r="E172" t="str">
            <v>2527</v>
          </cell>
          <cell r="F172" t="str">
            <v>Broad Ave El</v>
          </cell>
          <cell r="G172" t="str">
            <v>2527</v>
          </cell>
          <cell r="H172" t="str">
            <v>1252701</v>
          </cell>
          <cell r="I172" t="str">
            <v>S</v>
          </cell>
          <cell r="J172" t="str">
            <v>7</v>
          </cell>
          <cell r="K172" t="str">
            <v>E</v>
          </cell>
          <cell r="L172" t="str">
            <v>K- 5</v>
          </cell>
        </row>
        <row r="173">
          <cell r="A173" t="str">
            <v>6016117</v>
          </cell>
          <cell r="B173" t="str">
            <v>Carson CoS</v>
          </cell>
          <cell r="D173" t="str">
            <v>6016117</v>
          </cell>
          <cell r="E173" t="str">
            <v>2530</v>
          </cell>
          <cell r="F173" t="str">
            <v>Broadacres Ave El</v>
          </cell>
          <cell r="G173" t="str">
            <v>2530</v>
          </cell>
          <cell r="H173" t="str">
            <v>1253001</v>
          </cell>
          <cell r="I173" t="str">
            <v>S</v>
          </cell>
          <cell r="J173" t="str">
            <v>7</v>
          </cell>
          <cell r="K173" t="str">
            <v>E</v>
          </cell>
          <cell r="L173" t="str">
            <v>K- 5</v>
          </cell>
        </row>
        <row r="174">
          <cell r="A174" t="str">
            <v>6017081</v>
          </cell>
          <cell r="B174" t="str">
            <v>San Frnndo/Sylmr CoS</v>
          </cell>
          <cell r="D174" t="str">
            <v>6017081</v>
          </cell>
          <cell r="E174" t="str">
            <v>3829</v>
          </cell>
          <cell r="F174" t="str">
            <v>Broadous El</v>
          </cell>
          <cell r="G174" t="str">
            <v>3829</v>
          </cell>
          <cell r="H174" t="str">
            <v>1382901</v>
          </cell>
          <cell r="I174" t="str">
            <v>NE</v>
          </cell>
          <cell r="J174" t="str">
            <v>6</v>
          </cell>
          <cell r="K174" t="str">
            <v>E</v>
          </cell>
          <cell r="L174" t="str">
            <v>K- 5</v>
          </cell>
        </row>
        <row r="175">
          <cell r="A175" t="str">
            <v>6016125</v>
          </cell>
          <cell r="B175" t="str">
            <v>Venice CoS</v>
          </cell>
          <cell r="D175" t="str">
            <v>6016125</v>
          </cell>
          <cell r="E175" t="str">
            <v>2534</v>
          </cell>
          <cell r="F175" t="str">
            <v>Broadway El</v>
          </cell>
          <cell r="G175" t="str">
            <v>2534</v>
          </cell>
          <cell r="H175" t="str">
            <v>1253401</v>
          </cell>
          <cell r="I175" t="str">
            <v>W</v>
          </cell>
          <cell r="J175" t="str">
            <v>4</v>
          </cell>
          <cell r="K175" t="str">
            <v>E</v>
          </cell>
          <cell r="L175" t="str">
            <v>K- 5</v>
          </cell>
        </row>
        <row r="176">
          <cell r="A176" t="str">
            <v>6016133</v>
          </cell>
          <cell r="B176" t="str">
            <v>West LA CoS</v>
          </cell>
          <cell r="D176" t="str">
            <v>6016133</v>
          </cell>
          <cell r="E176" t="str">
            <v>2548</v>
          </cell>
          <cell r="F176" t="str">
            <v>Brockton Ave El</v>
          </cell>
          <cell r="G176" t="str">
            <v>2548</v>
          </cell>
          <cell r="H176" t="str">
            <v>1254801</v>
          </cell>
          <cell r="I176" t="str">
            <v>W</v>
          </cell>
          <cell r="J176" t="str">
            <v>4</v>
          </cell>
          <cell r="K176" t="str">
            <v>E</v>
          </cell>
          <cell r="L176" t="str">
            <v>K- 5</v>
          </cell>
        </row>
        <row r="177">
          <cell r="A177" t="str">
            <v>6016141</v>
          </cell>
          <cell r="B177" t="str">
            <v>East Los Angeles CoS</v>
          </cell>
          <cell r="D177" t="str">
            <v>6016141</v>
          </cell>
          <cell r="E177" t="str">
            <v>2562</v>
          </cell>
          <cell r="F177" t="str">
            <v>Brooklyn Ave El</v>
          </cell>
          <cell r="G177" t="str">
            <v>2562</v>
          </cell>
          <cell r="H177" t="str">
            <v>1256201</v>
          </cell>
          <cell r="I177" t="str">
            <v>E</v>
          </cell>
          <cell r="J177" t="str">
            <v>2</v>
          </cell>
          <cell r="K177" t="str">
            <v>EJ</v>
          </cell>
          <cell r="L177" t="str">
            <v>K- 8</v>
          </cell>
        </row>
        <row r="178">
          <cell r="A178" t="str">
            <v>6016158</v>
          </cell>
          <cell r="B178" t="str">
            <v>South Gate CoS</v>
          </cell>
          <cell r="D178" t="str">
            <v>6016158</v>
          </cell>
          <cell r="E178" t="str">
            <v>2589</v>
          </cell>
          <cell r="F178" t="str">
            <v>Bryson Ave El</v>
          </cell>
          <cell r="G178" t="str">
            <v>2589</v>
          </cell>
          <cell r="H178" t="str">
            <v>1258901</v>
          </cell>
          <cell r="I178" t="str">
            <v>E</v>
          </cell>
          <cell r="J178" t="str">
            <v>5</v>
          </cell>
          <cell r="K178" t="str">
            <v>E</v>
          </cell>
          <cell r="L178" t="str">
            <v>K- 5</v>
          </cell>
        </row>
        <row r="179">
          <cell r="A179" t="str">
            <v>6016166</v>
          </cell>
          <cell r="B179" t="str">
            <v>Egl Rk/Highld Pk CoS</v>
          </cell>
          <cell r="D179" t="str">
            <v>6016166</v>
          </cell>
          <cell r="E179" t="str">
            <v>2603</v>
          </cell>
          <cell r="F179" t="str">
            <v>Buchanan St El</v>
          </cell>
          <cell r="G179" t="str">
            <v>2603</v>
          </cell>
          <cell r="H179" t="str">
            <v>1260301</v>
          </cell>
          <cell r="I179" t="str">
            <v>C</v>
          </cell>
          <cell r="J179" t="str">
            <v>5</v>
          </cell>
          <cell r="K179" t="str">
            <v>E</v>
          </cell>
          <cell r="L179" t="str">
            <v>K- 5</v>
          </cell>
        </row>
        <row r="180">
          <cell r="A180" t="str">
            <v>6016174</v>
          </cell>
          <cell r="B180" t="str">
            <v>South Mid-City CoS</v>
          </cell>
          <cell r="D180" t="str">
            <v>6016174</v>
          </cell>
          <cell r="E180" t="str">
            <v>2616</v>
          </cell>
          <cell r="F180" t="str">
            <v>Budlong Ave El</v>
          </cell>
          <cell r="G180" t="str">
            <v>2616</v>
          </cell>
          <cell r="H180" t="str">
            <v>1261601</v>
          </cell>
          <cell r="I180" t="str">
            <v>W</v>
          </cell>
          <cell r="J180" t="str">
            <v>1</v>
          </cell>
          <cell r="K180" t="str">
            <v>E</v>
          </cell>
          <cell r="L180" t="str">
            <v>K- 5</v>
          </cell>
        </row>
        <row r="181">
          <cell r="A181" t="str">
            <v>6016182</v>
          </cell>
          <cell r="B181" t="str">
            <v>No Hlywd/Val Vlg CoS</v>
          </cell>
          <cell r="D181" t="str">
            <v>6016182</v>
          </cell>
          <cell r="E181" t="str">
            <v>2630</v>
          </cell>
          <cell r="F181" t="str">
            <v>Burbank Blvd El</v>
          </cell>
          <cell r="G181" t="str">
            <v>2630</v>
          </cell>
          <cell r="H181" t="str">
            <v>1263001</v>
          </cell>
          <cell r="I181" t="str">
            <v>NE</v>
          </cell>
          <cell r="J181" t="str">
            <v>3</v>
          </cell>
          <cell r="K181" t="str">
            <v>E</v>
          </cell>
          <cell r="L181" t="str">
            <v>K- 5</v>
          </cell>
        </row>
        <row r="182">
          <cell r="A182" t="str">
            <v>6057897</v>
          </cell>
          <cell r="B182" t="str">
            <v>Egl Rk/Highld Pk CoS</v>
          </cell>
          <cell r="D182" t="str">
            <v>6057897</v>
          </cell>
          <cell r="E182" t="str">
            <v>8066</v>
          </cell>
          <cell r="F182" t="str">
            <v>Burbank MS A/T/C Mag</v>
          </cell>
          <cell r="G182" t="str">
            <v>8066</v>
          </cell>
          <cell r="H182" t="str">
            <v>1806601</v>
          </cell>
          <cell r="I182" t="str">
            <v>C</v>
          </cell>
          <cell r="J182" t="str">
            <v>5</v>
          </cell>
          <cell r="K182" t="str">
            <v>JS</v>
          </cell>
          <cell r="L182" t="str">
            <v>6- 8</v>
          </cell>
        </row>
        <row r="183">
          <cell r="A183" t="str">
            <v>0109512</v>
          </cell>
          <cell r="B183" t="str">
            <v>Panorama City CoS</v>
          </cell>
          <cell r="D183" t="str">
            <v>0109512</v>
          </cell>
          <cell r="E183" t="str">
            <v>8612</v>
          </cell>
          <cell r="F183" t="str">
            <v>Burke HS</v>
          </cell>
          <cell r="G183" t="str">
            <v>8612</v>
          </cell>
          <cell r="H183" t="str">
            <v>1861201</v>
          </cell>
          <cell r="I183" t="str">
            <v>NE</v>
          </cell>
          <cell r="J183" t="str">
            <v>6</v>
          </cell>
          <cell r="K183" t="str">
            <v>C</v>
          </cell>
          <cell r="L183" t="str">
            <v>9-12</v>
          </cell>
        </row>
        <row r="184">
          <cell r="A184" t="str">
            <v>6061410</v>
          </cell>
          <cell r="B184" t="str">
            <v>Fairfax CoS</v>
          </cell>
          <cell r="D184" t="str">
            <v>6061410</v>
          </cell>
          <cell r="E184" t="str">
            <v>8075</v>
          </cell>
          <cell r="F184" t="str">
            <v>Burroughs MS</v>
          </cell>
          <cell r="G184" t="str">
            <v>8075</v>
          </cell>
          <cell r="H184" t="str">
            <v>1807501</v>
          </cell>
          <cell r="I184" t="str">
            <v>W</v>
          </cell>
          <cell r="J184" t="str">
            <v>1</v>
          </cell>
          <cell r="K184" t="str">
            <v>J</v>
          </cell>
          <cell r="L184" t="str">
            <v>6- 8</v>
          </cell>
        </row>
        <row r="185">
          <cell r="A185" t="str">
            <v>6016208</v>
          </cell>
          <cell r="B185" t="str">
            <v>Panorama City CoS</v>
          </cell>
          <cell r="D185" t="str">
            <v>6016208</v>
          </cell>
          <cell r="E185" t="str">
            <v>2658</v>
          </cell>
          <cell r="F185" t="str">
            <v>Burton St El</v>
          </cell>
          <cell r="G185" t="str">
            <v>2658</v>
          </cell>
          <cell r="H185" t="str">
            <v>1265801</v>
          </cell>
          <cell r="I185" t="str">
            <v>NE</v>
          </cell>
          <cell r="J185" t="str">
            <v>6</v>
          </cell>
          <cell r="K185" t="str">
            <v>E</v>
          </cell>
          <cell r="L185" t="str">
            <v>K- 5</v>
          </cell>
        </row>
        <row r="186">
          <cell r="A186" t="str">
            <v>6016216</v>
          </cell>
          <cell r="B186" t="str">
            <v>Egl Rk/Highld Pk CoS</v>
          </cell>
          <cell r="D186" t="str">
            <v>6016216</v>
          </cell>
          <cell r="E186" t="str">
            <v>2671</v>
          </cell>
          <cell r="F186" t="str">
            <v>Bushnell Way El</v>
          </cell>
          <cell r="G186" t="str">
            <v>2671</v>
          </cell>
          <cell r="H186" t="str">
            <v>1267101</v>
          </cell>
          <cell r="I186" t="str">
            <v>C</v>
          </cell>
          <cell r="J186" t="str">
            <v>5</v>
          </cell>
          <cell r="K186" t="str">
            <v>E</v>
          </cell>
          <cell r="L186" t="str">
            <v>K- 5</v>
          </cell>
        </row>
        <row r="187">
          <cell r="A187" t="str">
            <v>6057905</v>
          </cell>
          <cell r="B187" t="str">
            <v>Sun Valley CoS</v>
          </cell>
          <cell r="D187" t="str">
            <v>6057905</v>
          </cell>
          <cell r="E187" t="str">
            <v>8080</v>
          </cell>
          <cell r="F187" t="str">
            <v>Byrd MS</v>
          </cell>
          <cell r="G187" t="str">
            <v>8080</v>
          </cell>
          <cell r="H187" t="str">
            <v>1808001</v>
          </cell>
          <cell r="I187" t="str">
            <v>NE</v>
          </cell>
          <cell r="J187" t="str">
            <v>6</v>
          </cell>
          <cell r="K187" t="str">
            <v>J</v>
          </cell>
          <cell r="L187" t="str">
            <v>6- 8</v>
          </cell>
        </row>
        <row r="188">
          <cell r="A188" t="str">
            <v>6016224</v>
          </cell>
          <cell r="B188" t="str">
            <v>San Pedro CoS</v>
          </cell>
          <cell r="D188" t="str">
            <v>6016224</v>
          </cell>
          <cell r="E188" t="str">
            <v>2685</v>
          </cell>
          <cell r="F188" t="str">
            <v>Cabrillo Ave El</v>
          </cell>
          <cell r="G188" t="str">
            <v>2685</v>
          </cell>
          <cell r="H188" t="str">
            <v>1268501</v>
          </cell>
          <cell r="I188" t="str">
            <v>S</v>
          </cell>
          <cell r="J188" t="str">
            <v>7</v>
          </cell>
          <cell r="K188" t="str">
            <v>E</v>
          </cell>
          <cell r="L188" t="str">
            <v>K- 5</v>
          </cell>
        </row>
        <row r="189">
          <cell r="A189" t="str">
            <v>6016232</v>
          </cell>
          <cell r="B189" t="str">
            <v>Koreatwn/Mid-Cty CoS</v>
          </cell>
          <cell r="D189" t="str">
            <v>6016232</v>
          </cell>
          <cell r="E189" t="str">
            <v>2699</v>
          </cell>
          <cell r="F189" t="str">
            <v>Cahuenga El</v>
          </cell>
          <cell r="G189" t="str">
            <v>2699</v>
          </cell>
          <cell r="H189" t="str">
            <v>1269901</v>
          </cell>
          <cell r="I189" t="str">
            <v>C</v>
          </cell>
          <cell r="J189" t="str">
            <v>2</v>
          </cell>
          <cell r="K189" t="str">
            <v>E</v>
          </cell>
          <cell r="L189" t="str">
            <v>K- 5</v>
          </cell>
        </row>
        <row r="190">
          <cell r="A190" t="str">
            <v>0133884</v>
          </cell>
          <cell r="D190" t="str">
            <v>0133884</v>
          </cell>
          <cell r="E190" t="str">
            <v>7584</v>
          </cell>
          <cell r="F190" t="str">
            <v>Cal Collegiate Chtr</v>
          </cell>
          <cell r="G190" t="str">
            <v>7584</v>
          </cell>
          <cell r="H190" t="str">
            <v>1758401</v>
          </cell>
          <cell r="I190" t="str">
            <v>XR</v>
          </cell>
          <cell r="J190" t="str">
            <v>1</v>
          </cell>
          <cell r="K190" t="str">
            <v>J</v>
          </cell>
          <cell r="L190" t="str">
            <v>6- 7</v>
          </cell>
        </row>
        <row r="191">
          <cell r="A191" t="str">
            <v>6016240</v>
          </cell>
          <cell r="B191" t="str">
            <v>Taft CoS</v>
          </cell>
          <cell r="D191" t="str">
            <v>6016240</v>
          </cell>
          <cell r="E191" t="str">
            <v>2704</v>
          </cell>
          <cell r="F191" t="str">
            <v>Calabash CA</v>
          </cell>
          <cell r="G191" t="str">
            <v>2704</v>
          </cell>
          <cell r="H191" t="str">
            <v>1270401</v>
          </cell>
          <cell r="I191" t="str">
            <v>NW</v>
          </cell>
          <cell r="J191" t="str">
            <v>4</v>
          </cell>
          <cell r="K191" t="str">
            <v>E</v>
          </cell>
          <cell r="L191" t="str">
            <v>K- 5</v>
          </cell>
        </row>
        <row r="192">
          <cell r="A192" t="str">
            <v>6016257</v>
          </cell>
          <cell r="B192" t="str">
            <v>Cleveland CoS</v>
          </cell>
          <cell r="D192" t="str">
            <v>6016257</v>
          </cell>
          <cell r="E192" t="str">
            <v>2706</v>
          </cell>
          <cell r="F192" t="str">
            <v>Calahan St El</v>
          </cell>
          <cell r="G192" t="str">
            <v>2706</v>
          </cell>
          <cell r="H192" t="str">
            <v>1270601</v>
          </cell>
          <cell r="I192" t="str">
            <v>NW</v>
          </cell>
          <cell r="J192" t="str">
            <v>3</v>
          </cell>
          <cell r="K192" t="str">
            <v>E</v>
          </cell>
          <cell r="L192" t="str">
            <v>K- 5</v>
          </cell>
        </row>
        <row r="193">
          <cell r="A193" t="str">
            <v>6016265</v>
          </cell>
          <cell r="B193" t="str">
            <v>Taft CoS</v>
          </cell>
          <cell r="D193" t="str">
            <v>6016265</v>
          </cell>
          <cell r="E193" t="str">
            <v>2712</v>
          </cell>
          <cell r="F193" t="str">
            <v>Calvert CES</v>
          </cell>
          <cell r="G193" t="str">
            <v>2712</v>
          </cell>
          <cell r="H193" t="str">
            <v>1271201</v>
          </cell>
          <cell r="I193" t="str">
            <v>NW</v>
          </cell>
          <cell r="J193" t="str">
            <v>4</v>
          </cell>
          <cell r="K193" t="str">
            <v>E</v>
          </cell>
          <cell r="L193" t="str">
            <v>K- 5</v>
          </cell>
        </row>
        <row r="194">
          <cell r="A194" t="str">
            <v>6016273</v>
          </cell>
          <cell r="B194" t="str">
            <v>No Hlywd/Val Vlg CoS</v>
          </cell>
          <cell r="D194" t="str">
            <v>6016273</v>
          </cell>
          <cell r="E194" t="str">
            <v>2726</v>
          </cell>
          <cell r="F194" t="str">
            <v>Camellia Ave El</v>
          </cell>
          <cell r="G194" t="str">
            <v>2726</v>
          </cell>
          <cell r="H194" t="str">
            <v>1272601</v>
          </cell>
          <cell r="I194" t="str">
            <v>NE</v>
          </cell>
          <cell r="J194" t="str">
            <v>6</v>
          </cell>
          <cell r="K194" t="str">
            <v>E</v>
          </cell>
          <cell r="L194" t="str">
            <v>K- 5</v>
          </cell>
        </row>
        <row r="195">
          <cell r="A195" t="str">
            <v>0124826</v>
          </cell>
          <cell r="D195" t="str">
            <v>0124826</v>
          </cell>
          <cell r="E195" t="str">
            <v>2251</v>
          </cell>
          <cell r="F195" t="str">
            <v>Camino Nuevo Acad #4</v>
          </cell>
          <cell r="G195" t="str">
            <v>2251</v>
          </cell>
          <cell r="H195" t="str">
            <v>1225101</v>
          </cell>
          <cell r="I195" t="str">
            <v>XR</v>
          </cell>
          <cell r="J195" t="str">
            <v>5</v>
          </cell>
          <cell r="K195" t="str">
            <v>EJ</v>
          </cell>
          <cell r="L195" t="str">
            <v>K- 8</v>
          </cell>
        </row>
        <row r="196">
          <cell r="A196" t="str">
            <v>6117667</v>
          </cell>
          <cell r="D196" t="str">
            <v>6117667</v>
          </cell>
          <cell r="E196" t="str">
            <v>2017</v>
          </cell>
          <cell r="F196" t="str">
            <v>Camino Nuevo CA</v>
          </cell>
          <cell r="G196" t="str">
            <v>2017</v>
          </cell>
          <cell r="H196" t="str">
            <v>1201701</v>
          </cell>
          <cell r="I196" t="str">
            <v>XR</v>
          </cell>
          <cell r="J196" t="str">
            <v>2</v>
          </cell>
          <cell r="K196" t="str">
            <v>EJ</v>
          </cell>
          <cell r="L196" t="str">
            <v>K- 8</v>
          </cell>
        </row>
        <row r="197">
          <cell r="A197" t="str">
            <v>0122861</v>
          </cell>
          <cell r="D197" t="str">
            <v>0122861</v>
          </cell>
          <cell r="E197" t="str">
            <v>5987</v>
          </cell>
          <cell r="F197" t="str">
            <v>Camino Nuevo CA #2</v>
          </cell>
          <cell r="G197" t="str">
            <v>5987</v>
          </cell>
          <cell r="H197" t="str">
            <v>1598701</v>
          </cell>
          <cell r="I197" t="str">
            <v>XR</v>
          </cell>
          <cell r="J197" t="str">
            <v>2</v>
          </cell>
          <cell r="K197" t="str">
            <v>EJ</v>
          </cell>
          <cell r="L197" t="str">
            <v>K- 8</v>
          </cell>
        </row>
        <row r="198">
          <cell r="A198" t="str">
            <v>0122564</v>
          </cell>
          <cell r="D198" t="str">
            <v>0122564</v>
          </cell>
          <cell r="E198" t="str">
            <v>2157</v>
          </cell>
          <cell r="F198" t="str">
            <v>Camino Nuevo El #3</v>
          </cell>
          <cell r="G198" t="str">
            <v>2157</v>
          </cell>
          <cell r="H198" t="str">
            <v>1215701</v>
          </cell>
          <cell r="I198" t="str">
            <v>XR</v>
          </cell>
          <cell r="J198" t="str">
            <v>2</v>
          </cell>
          <cell r="K198" t="str">
            <v>EJ</v>
          </cell>
          <cell r="L198" t="str">
            <v>K- 8</v>
          </cell>
        </row>
        <row r="199">
          <cell r="A199" t="str">
            <v>0106435</v>
          </cell>
          <cell r="D199" t="str">
            <v>0106435</v>
          </cell>
          <cell r="E199" t="str">
            <v>8570</v>
          </cell>
          <cell r="F199" t="str">
            <v>Camino Nuevo HS</v>
          </cell>
          <cell r="G199" t="str">
            <v>8570</v>
          </cell>
          <cell r="H199" t="str">
            <v>1857001</v>
          </cell>
          <cell r="I199" t="str">
            <v>XR</v>
          </cell>
          <cell r="J199" t="str">
            <v>2</v>
          </cell>
          <cell r="K199" t="str">
            <v>S</v>
          </cell>
          <cell r="L199" t="str">
            <v>9-10</v>
          </cell>
        </row>
        <row r="200">
          <cell r="A200" t="str">
            <v>0127910</v>
          </cell>
          <cell r="D200" t="str">
            <v>0127910</v>
          </cell>
          <cell r="E200" t="str">
            <v>7624</v>
          </cell>
          <cell r="F200" t="str">
            <v>Camino Nuevo HS #2</v>
          </cell>
          <cell r="G200" t="str">
            <v>7624</v>
          </cell>
          <cell r="H200" t="str">
            <v>1762401</v>
          </cell>
          <cell r="I200" t="str">
            <v>XR</v>
          </cell>
          <cell r="J200" t="str">
            <v>2</v>
          </cell>
          <cell r="K200" t="str">
            <v>S</v>
          </cell>
          <cell r="L200" t="str">
            <v>9-12</v>
          </cell>
        </row>
        <row r="201">
          <cell r="A201" t="str">
            <v>6016281</v>
          </cell>
          <cell r="B201" t="str">
            <v>Hamilton CoS</v>
          </cell>
          <cell r="D201" t="str">
            <v>6016281</v>
          </cell>
          <cell r="E201" t="str">
            <v>2740</v>
          </cell>
          <cell r="F201" t="str">
            <v>Canfield Ave El</v>
          </cell>
          <cell r="G201" t="str">
            <v>2740</v>
          </cell>
          <cell r="H201" t="str">
            <v>1274001</v>
          </cell>
          <cell r="I201" t="str">
            <v>W</v>
          </cell>
          <cell r="J201" t="str">
            <v>1</v>
          </cell>
          <cell r="K201" t="str">
            <v>E</v>
          </cell>
          <cell r="L201" t="str">
            <v>K- 5</v>
          </cell>
        </row>
        <row r="202">
          <cell r="A202" t="str">
            <v>6016299</v>
          </cell>
          <cell r="B202" t="str">
            <v>Cnga Pk/Chtswrth CoS</v>
          </cell>
          <cell r="D202" t="str">
            <v>6016299</v>
          </cell>
          <cell r="E202" t="str">
            <v>2753</v>
          </cell>
          <cell r="F202" t="str">
            <v>Canoga Park El</v>
          </cell>
          <cell r="G202" t="str">
            <v>2753</v>
          </cell>
          <cell r="H202" t="str">
            <v>1275301</v>
          </cell>
          <cell r="I202" t="str">
            <v>NW</v>
          </cell>
          <cell r="J202" t="str">
            <v>3</v>
          </cell>
          <cell r="K202" t="str">
            <v>E</v>
          </cell>
          <cell r="L202" t="str">
            <v>K- 5</v>
          </cell>
        </row>
        <row r="203">
          <cell r="A203" t="str">
            <v>1931476</v>
          </cell>
          <cell r="B203" t="str">
            <v>Cnga Pk/Chtswrth CoS</v>
          </cell>
          <cell r="D203" t="str">
            <v>1931476</v>
          </cell>
          <cell r="E203" t="str">
            <v>8571</v>
          </cell>
          <cell r="F203" t="str">
            <v>Canoga Prk SH</v>
          </cell>
          <cell r="G203" t="str">
            <v>8571</v>
          </cell>
          <cell r="H203" t="str">
            <v>1857101</v>
          </cell>
          <cell r="I203" t="str">
            <v>NW</v>
          </cell>
          <cell r="J203" t="str">
            <v>3</v>
          </cell>
          <cell r="K203" t="str">
            <v>S</v>
          </cell>
          <cell r="L203" t="str">
            <v>9-12</v>
          </cell>
        </row>
        <row r="204">
          <cell r="A204" t="str">
            <v>6016307</v>
          </cell>
          <cell r="B204" t="str">
            <v>Cleveland CoS</v>
          </cell>
          <cell r="D204" t="str">
            <v>6016307</v>
          </cell>
          <cell r="E204" t="str">
            <v>2767</v>
          </cell>
          <cell r="F204" t="str">
            <v>Cantara St El</v>
          </cell>
          <cell r="G204" t="str">
            <v>2767</v>
          </cell>
          <cell r="H204" t="str">
            <v>1276701</v>
          </cell>
          <cell r="I204" t="str">
            <v>NW</v>
          </cell>
          <cell r="J204" t="str">
            <v>6</v>
          </cell>
          <cell r="K204" t="str">
            <v>E</v>
          </cell>
          <cell r="L204" t="str">
            <v>K- 5</v>
          </cell>
        </row>
        <row r="205">
          <cell r="A205" t="str">
            <v>6016315</v>
          </cell>
          <cell r="B205" t="str">
            <v>Sun Valley CoS</v>
          </cell>
          <cell r="D205" t="str">
            <v>6016315</v>
          </cell>
          <cell r="E205" t="str">
            <v>2781</v>
          </cell>
          <cell r="F205" t="str">
            <v>Canterbury Ave El</v>
          </cell>
          <cell r="G205" t="str">
            <v>2781</v>
          </cell>
          <cell r="H205" t="str">
            <v>1278101</v>
          </cell>
          <cell r="I205" t="str">
            <v>NE</v>
          </cell>
          <cell r="J205" t="str">
            <v>6</v>
          </cell>
          <cell r="K205" t="str">
            <v>E</v>
          </cell>
          <cell r="L205" t="str">
            <v>K- 5</v>
          </cell>
        </row>
        <row r="206">
          <cell r="A206" t="str">
            <v>6016323</v>
          </cell>
          <cell r="B206" t="str">
            <v>West LA CoS</v>
          </cell>
          <cell r="D206" t="str">
            <v>6016323</v>
          </cell>
          <cell r="E206" t="str">
            <v>2795</v>
          </cell>
          <cell r="F206" t="str">
            <v>Canyon CEl</v>
          </cell>
          <cell r="G206" t="str">
            <v>2795</v>
          </cell>
          <cell r="H206" t="str">
            <v>1279501</v>
          </cell>
          <cell r="I206" t="str">
            <v>W</v>
          </cell>
          <cell r="J206" t="str">
            <v>4</v>
          </cell>
          <cell r="K206" t="str">
            <v>E</v>
          </cell>
          <cell r="L206" t="str">
            <v>K- 5</v>
          </cell>
        </row>
        <row r="207">
          <cell r="A207" t="str">
            <v>6016331</v>
          </cell>
          <cell r="B207" t="str">
            <v>Cnga Pk/Chtswrth CoS</v>
          </cell>
          <cell r="D207" t="str">
            <v>6016331</v>
          </cell>
          <cell r="E207" t="str">
            <v>2802</v>
          </cell>
          <cell r="F207" t="str">
            <v>Capistrano Ave El</v>
          </cell>
          <cell r="G207" t="str">
            <v>2802</v>
          </cell>
          <cell r="H207" t="str">
            <v>1280201</v>
          </cell>
          <cell r="I207" t="str">
            <v>NW</v>
          </cell>
          <cell r="J207" t="str">
            <v>3</v>
          </cell>
          <cell r="K207" t="str">
            <v>E</v>
          </cell>
          <cell r="L207" t="str">
            <v>K- 5</v>
          </cell>
        </row>
        <row r="208">
          <cell r="A208" t="str">
            <v>0122218</v>
          </cell>
          <cell r="B208" t="str">
            <v>Van Nuys/Val Gln CoS</v>
          </cell>
          <cell r="D208" t="str">
            <v>0122218</v>
          </cell>
          <cell r="E208" t="str">
            <v>7401</v>
          </cell>
          <cell r="F208" t="str">
            <v>Cardenas El</v>
          </cell>
          <cell r="G208" t="str">
            <v>7401</v>
          </cell>
          <cell r="H208" t="str">
            <v>1740101</v>
          </cell>
          <cell r="I208" t="str">
            <v>NE</v>
          </cell>
          <cell r="J208" t="str">
            <v>6</v>
          </cell>
          <cell r="K208" t="str">
            <v>E</v>
          </cell>
          <cell r="L208" t="str">
            <v>K- 5</v>
          </cell>
        </row>
        <row r="209">
          <cell r="A209" t="str">
            <v>6069157</v>
          </cell>
          <cell r="B209" t="str">
            <v>No Hlywd/Val Vlg CoS</v>
          </cell>
          <cell r="D209" t="str">
            <v>6069157</v>
          </cell>
          <cell r="E209" t="str">
            <v>1944</v>
          </cell>
          <cell r="F209" t="str">
            <v>Carlson Hospital</v>
          </cell>
          <cell r="G209" t="str">
            <v>1944</v>
          </cell>
          <cell r="H209" t="str">
            <v>1194401</v>
          </cell>
          <cell r="I209" t="str">
            <v>XS</v>
          </cell>
          <cell r="J209" t="str">
            <v>3</v>
          </cell>
          <cell r="K209" t="str">
            <v>CH</v>
          </cell>
          <cell r="L209" t="str">
            <v>K-12</v>
          </cell>
        </row>
        <row r="210">
          <cell r="A210" t="str">
            <v>6057913</v>
          </cell>
          <cell r="B210" t="str">
            <v>Carson CoS</v>
          </cell>
          <cell r="D210" t="str">
            <v>6057913</v>
          </cell>
          <cell r="E210" t="str">
            <v>8090</v>
          </cell>
          <cell r="F210" t="str">
            <v>Carnegie MS</v>
          </cell>
          <cell r="G210" t="str">
            <v>8090</v>
          </cell>
          <cell r="H210" t="str">
            <v>1809001</v>
          </cell>
          <cell r="I210" t="str">
            <v>S</v>
          </cell>
          <cell r="J210" t="str">
            <v>7</v>
          </cell>
          <cell r="K210" t="str">
            <v>J</v>
          </cell>
          <cell r="L210" t="str">
            <v>6- 8</v>
          </cell>
        </row>
        <row r="211">
          <cell r="A211" t="str">
            <v>6016349</v>
          </cell>
          <cell r="B211" t="str">
            <v>Carson CoS</v>
          </cell>
          <cell r="D211" t="str">
            <v>6016349</v>
          </cell>
          <cell r="E211" t="str">
            <v>2815</v>
          </cell>
          <cell r="F211" t="str">
            <v>Caroldale LC</v>
          </cell>
          <cell r="G211" t="str">
            <v>2815</v>
          </cell>
          <cell r="H211" t="str">
            <v>1281501</v>
          </cell>
          <cell r="I211" t="str">
            <v>S</v>
          </cell>
          <cell r="J211" t="str">
            <v>7</v>
          </cell>
          <cell r="K211" t="str">
            <v>EJ</v>
          </cell>
          <cell r="L211" t="str">
            <v>K- 8</v>
          </cell>
        </row>
        <row r="212">
          <cell r="A212" t="str">
            <v>6016356</v>
          </cell>
          <cell r="B212" t="str">
            <v>No Hlywd/Val Vlg CoS</v>
          </cell>
          <cell r="D212" t="str">
            <v>6016356</v>
          </cell>
          <cell r="E212" t="str">
            <v>2822</v>
          </cell>
          <cell r="F212" t="str">
            <v>Carpenter Comm Chtr</v>
          </cell>
          <cell r="G212" t="str">
            <v>2822</v>
          </cell>
          <cell r="H212" t="str">
            <v>1282201</v>
          </cell>
          <cell r="I212" t="str">
            <v>NE</v>
          </cell>
          <cell r="J212" t="str">
            <v>3</v>
          </cell>
          <cell r="K212" t="str">
            <v>E</v>
          </cell>
          <cell r="L212" t="str">
            <v>K- 5</v>
          </cell>
        </row>
        <row r="213">
          <cell r="A213" t="str">
            <v>0126615</v>
          </cell>
          <cell r="B213" t="str">
            <v>Carson CoS</v>
          </cell>
          <cell r="D213" t="str">
            <v>0126615</v>
          </cell>
          <cell r="E213" t="str">
            <v>7657</v>
          </cell>
          <cell r="F213" t="str">
            <v>Carson Acad Ed &amp; Emp</v>
          </cell>
          <cell r="G213" t="str">
            <v>7657</v>
          </cell>
          <cell r="H213" t="str">
            <v>1765701</v>
          </cell>
          <cell r="I213" t="str">
            <v>S</v>
          </cell>
          <cell r="J213" t="str">
            <v>7</v>
          </cell>
          <cell r="K213" t="str">
            <v>S</v>
          </cell>
          <cell r="L213" t="str">
            <v>9-12</v>
          </cell>
        </row>
        <row r="214">
          <cell r="A214" t="str">
            <v>0126623</v>
          </cell>
          <cell r="B214" t="str">
            <v>Carson CoS</v>
          </cell>
          <cell r="D214" t="str">
            <v>0126623</v>
          </cell>
          <cell r="E214" t="str">
            <v>7656</v>
          </cell>
          <cell r="F214" t="str">
            <v>Carson Acad Med Arts</v>
          </cell>
          <cell r="G214" t="str">
            <v>7656</v>
          </cell>
          <cell r="H214" t="str">
            <v>1765601</v>
          </cell>
          <cell r="I214" t="str">
            <v>S</v>
          </cell>
          <cell r="J214" t="str">
            <v>7</v>
          </cell>
          <cell r="K214" t="str">
            <v>S</v>
          </cell>
          <cell r="L214" t="str">
            <v>9-12</v>
          </cell>
        </row>
        <row r="215">
          <cell r="A215" t="str">
            <v>1931526</v>
          </cell>
          <cell r="B215" t="str">
            <v>Carson CoS</v>
          </cell>
          <cell r="D215" t="str">
            <v>1931526</v>
          </cell>
          <cell r="E215" t="str">
            <v>8575</v>
          </cell>
          <cell r="F215" t="str">
            <v>Carson SH</v>
          </cell>
          <cell r="G215" t="str">
            <v>8575</v>
          </cell>
          <cell r="H215" t="str">
            <v>1857501</v>
          </cell>
          <cell r="I215" t="str">
            <v>S</v>
          </cell>
          <cell r="J215" t="str">
            <v>7</v>
          </cell>
          <cell r="K215" t="str">
            <v>S</v>
          </cell>
          <cell r="L215" t="str">
            <v>9-12</v>
          </cell>
        </row>
        <row r="216">
          <cell r="A216" t="str">
            <v>6016364</v>
          </cell>
          <cell r="B216" t="str">
            <v>Carson CoS</v>
          </cell>
          <cell r="D216" t="str">
            <v>6016364</v>
          </cell>
          <cell r="E216" t="str">
            <v>2836</v>
          </cell>
          <cell r="F216" t="str">
            <v>Carson St El</v>
          </cell>
          <cell r="G216" t="str">
            <v>2836</v>
          </cell>
          <cell r="H216" t="str">
            <v>1283601</v>
          </cell>
          <cell r="I216" t="str">
            <v>S</v>
          </cell>
          <cell r="J216" t="str">
            <v>7</v>
          </cell>
          <cell r="K216" t="str">
            <v>E</v>
          </cell>
          <cell r="L216" t="str">
            <v>K- 5</v>
          </cell>
        </row>
        <row r="217">
          <cell r="A217" t="str">
            <v>0122101</v>
          </cell>
          <cell r="B217" t="str">
            <v>LA Mid-City CoS</v>
          </cell>
          <cell r="D217" t="str">
            <v>0122101</v>
          </cell>
          <cell r="E217" t="str">
            <v>2939</v>
          </cell>
          <cell r="F217" t="str">
            <v>Carson-Gore Academy</v>
          </cell>
          <cell r="G217" t="str">
            <v>2939</v>
          </cell>
          <cell r="H217" t="str">
            <v>1293901</v>
          </cell>
          <cell r="I217" t="str">
            <v>W</v>
          </cell>
          <cell r="J217" t="str">
            <v>1</v>
          </cell>
          <cell r="K217" t="str">
            <v>E</v>
          </cell>
          <cell r="L217" t="str">
            <v>K- 5</v>
          </cell>
        </row>
        <row r="218">
          <cell r="A218" t="str">
            <v>6016372</v>
          </cell>
          <cell r="B218" t="str">
            <v>Hamilton CoS</v>
          </cell>
          <cell r="D218" t="str">
            <v>6016372</v>
          </cell>
          <cell r="E218" t="str">
            <v>2849</v>
          </cell>
          <cell r="F218" t="str">
            <v>Carthay El ES Mag</v>
          </cell>
          <cell r="G218" t="str">
            <v>2849</v>
          </cell>
          <cell r="H218" t="str">
            <v>1284901</v>
          </cell>
          <cell r="I218" t="str">
            <v>W</v>
          </cell>
          <cell r="J218" t="str">
            <v>1</v>
          </cell>
          <cell r="K218" t="str">
            <v>ES</v>
          </cell>
          <cell r="L218" t="str">
            <v>K- 5</v>
          </cell>
        </row>
        <row r="219">
          <cell r="A219" t="str">
            <v>6057921</v>
          </cell>
          <cell r="B219" t="str">
            <v>Jefferson/SC East CoS</v>
          </cell>
          <cell r="D219" t="str">
            <v>6057921</v>
          </cell>
          <cell r="E219" t="str">
            <v>8094</v>
          </cell>
          <cell r="F219" t="str">
            <v>Carver MS</v>
          </cell>
          <cell r="G219" t="str">
            <v>8094</v>
          </cell>
          <cell r="H219" t="str">
            <v>1809401</v>
          </cell>
          <cell r="I219" t="str">
            <v>C</v>
          </cell>
          <cell r="J219" t="str">
            <v>5</v>
          </cell>
          <cell r="K219" t="str">
            <v>J</v>
          </cell>
          <cell r="L219" t="str">
            <v>6- 8</v>
          </cell>
        </row>
        <row r="220">
          <cell r="A220" t="str">
            <v>6016380</v>
          </cell>
          <cell r="B220" t="str">
            <v>Downtown CoS</v>
          </cell>
          <cell r="D220" t="str">
            <v>6016380</v>
          </cell>
          <cell r="E220" t="str">
            <v>2863</v>
          </cell>
          <cell r="F220" t="str">
            <v>Castelar St El</v>
          </cell>
          <cell r="G220" t="str">
            <v>2863</v>
          </cell>
          <cell r="H220" t="str">
            <v>1286301</v>
          </cell>
          <cell r="I220" t="str">
            <v>C</v>
          </cell>
          <cell r="J220" t="str">
            <v>2</v>
          </cell>
          <cell r="K220" t="str">
            <v>E</v>
          </cell>
          <cell r="L220" t="str">
            <v>K- 5</v>
          </cell>
        </row>
        <row r="221">
          <cell r="A221" t="str">
            <v>6016398</v>
          </cell>
          <cell r="B221" t="str">
            <v>Hamilton CoS</v>
          </cell>
          <cell r="D221" t="str">
            <v>6016398</v>
          </cell>
          <cell r="E221" t="str">
            <v>2877</v>
          </cell>
          <cell r="F221" t="str">
            <v>Castle Hts El</v>
          </cell>
          <cell r="G221" t="str">
            <v>2877</v>
          </cell>
          <cell r="H221" t="str">
            <v>1287701</v>
          </cell>
          <cell r="I221" t="str">
            <v>W</v>
          </cell>
          <cell r="J221" t="str">
            <v>1</v>
          </cell>
          <cell r="K221" t="str">
            <v>E</v>
          </cell>
          <cell r="L221" t="str">
            <v>K- 5</v>
          </cell>
        </row>
        <row r="222">
          <cell r="A222" t="str">
            <v>6071435</v>
          </cell>
          <cell r="B222" t="str">
            <v>Kenndy/NAHS/VAAS CoS</v>
          </cell>
          <cell r="D222" t="str">
            <v>6071435</v>
          </cell>
          <cell r="E222" t="str">
            <v>2881</v>
          </cell>
          <cell r="F222" t="str">
            <v>Castlebay Ln Chtr</v>
          </cell>
          <cell r="G222" t="str">
            <v>2881</v>
          </cell>
          <cell r="H222" t="str">
            <v>1288101</v>
          </cell>
          <cell r="I222" t="str">
            <v>NW</v>
          </cell>
          <cell r="J222" t="str">
            <v>3</v>
          </cell>
          <cell r="K222" t="str">
            <v>E</v>
          </cell>
          <cell r="L222" t="str">
            <v>K- 5</v>
          </cell>
        </row>
        <row r="223">
          <cell r="A223" t="str">
            <v>0119701</v>
          </cell>
          <cell r="B223" t="str">
            <v>Downtown CoS</v>
          </cell>
          <cell r="D223" t="str">
            <v>0119701</v>
          </cell>
          <cell r="E223" t="str">
            <v>8045</v>
          </cell>
          <cell r="F223" t="str">
            <v>Castro MS</v>
          </cell>
          <cell r="G223" t="str">
            <v>8045</v>
          </cell>
          <cell r="H223" t="str">
            <v>1804501</v>
          </cell>
          <cell r="I223" t="str">
            <v>C</v>
          </cell>
          <cell r="J223" t="str">
            <v>2</v>
          </cell>
          <cell r="K223" t="str">
            <v>J</v>
          </cell>
          <cell r="L223" t="str">
            <v>6- 8</v>
          </cell>
        </row>
        <row r="224">
          <cell r="A224" t="str">
            <v>6016406</v>
          </cell>
          <cell r="B224" t="str">
            <v>Carson CoS</v>
          </cell>
          <cell r="D224" t="str">
            <v>6016406</v>
          </cell>
          <cell r="E224" t="str">
            <v>2890</v>
          </cell>
          <cell r="F224" t="str">
            <v>Catskill Ave El</v>
          </cell>
          <cell r="G224" t="str">
            <v>2890</v>
          </cell>
          <cell r="H224" t="str">
            <v>1289001</v>
          </cell>
          <cell r="I224" t="str">
            <v>S</v>
          </cell>
          <cell r="J224" t="str">
            <v>7</v>
          </cell>
          <cell r="K224" t="str">
            <v>E</v>
          </cell>
          <cell r="L224" t="str">
            <v>K- 5</v>
          </cell>
        </row>
        <row r="225">
          <cell r="A225" t="str">
            <v>0102137</v>
          </cell>
          <cell r="B225" t="str">
            <v>Cnga Pk/Chtswrth CoS</v>
          </cell>
          <cell r="D225" t="str">
            <v>0102137</v>
          </cell>
          <cell r="E225" t="str">
            <v>8506</v>
          </cell>
          <cell r="F225" t="str">
            <v>CDS Aggeler</v>
          </cell>
          <cell r="G225" t="str">
            <v>8506</v>
          </cell>
          <cell r="H225" t="str">
            <v>1850601</v>
          </cell>
          <cell r="I225" t="str">
            <v>NW</v>
          </cell>
          <cell r="J225" t="str">
            <v>3</v>
          </cell>
          <cell r="K225" t="str">
            <v>T</v>
          </cell>
          <cell r="L225" t="str">
            <v>7-12</v>
          </cell>
        </row>
        <row r="226">
          <cell r="A226" t="str">
            <v>0102764</v>
          </cell>
          <cell r="B226" t="str">
            <v>Hollywood CoS</v>
          </cell>
          <cell r="D226" t="str">
            <v>0102764</v>
          </cell>
          <cell r="E226" t="str">
            <v>8670</v>
          </cell>
          <cell r="F226" t="str">
            <v>CDS Alonzo</v>
          </cell>
          <cell r="G226" t="str">
            <v>8670</v>
          </cell>
          <cell r="H226" t="str">
            <v>1867001</v>
          </cell>
          <cell r="I226" t="str">
            <v>W</v>
          </cell>
          <cell r="J226" t="str">
            <v>4</v>
          </cell>
          <cell r="K226" t="str">
            <v>T</v>
          </cell>
          <cell r="L226" t="str">
            <v>7-12</v>
          </cell>
        </row>
        <row r="227">
          <cell r="A227" t="str">
            <v>0120808</v>
          </cell>
          <cell r="B227" t="str">
            <v>Fremont CoS</v>
          </cell>
          <cell r="D227" t="str">
            <v>0120808</v>
          </cell>
          <cell r="E227" t="str">
            <v>7761</v>
          </cell>
          <cell r="F227" t="str">
            <v>CDS Johnson</v>
          </cell>
          <cell r="G227" t="str">
            <v>7761</v>
          </cell>
          <cell r="H227" t="str">
            <v>1776101</v>
          </cell>
          <cell r="I227" t="str">
            <v>S</v>
          </cell>
          <cell r="J227" t="str">
            <v>7</v>
          </cell>
          <cell r="K227" t="str">
            <v>T</v>
          </cell>
          <cell r="L227" t="str">
            <v>9-12</v>
          </cell>
        </row>
        <row r="228">
          <cell r="A228" t="str">
            <v>0101329</v>
          </cell>
          <cell r="B228" t="str">
            <v>Harbr City/Lomta CoS</v>
          </cell>
          <cell r="D228" t="str">
            <v>0101329</v>
          </cell>
          <cell r="E228" t="str">
            <v>8589</v>
          </cell>
          <cell r="F228" t="str">
            <v>CDS Johnston</v>
          </cell>
          <cell r="G228" t="str">
            <v>8589</v>
          </cell>
          <cell r="H228" t="str">
            <v>1858901</v>
          </cell>
          <cell r="I228" t="str">
            <v>S</v>
          </cell>
          <cell r="J228" t="str">
            <v>7</v>
          </cell>
          <cell r="K228" t="str">
            <v>T</v>
          </cell>
          <cell r="L228" t="str">
            <v>7-12</v>
          </cell>
        </row>
        <row r="229">
          <cell r="A229" t="str">
            <v>0116954</v>
          </cell>
          <cell r="B229" t="str">
            <v>Van Nuys/Val Gln CoS</v>
          </cell>
          <cell r="D229" t="str">
            <v>0116954</v>
          </cell>
          <cell r="E229" t="str">
            <v>8092</v>
          </cell>
          <cell r="F229" t="str">
            <v>CDS London</v>
          </cell>
          <cell r="G229" t="str">
            <v>8092</v>
          </cell>
          <cell r="H229" t="str">
            <v>1809201</v>
          </cell>
          <cell r="I229" t="str">
            <v>NE</v>
          </cell>
          <cell r="J229" t="str">
            <v>3</v>
          </cell>
          <cell r="K229" t="str">
            <v>T</v>
          </cell>
          <cell r="L229" t="str">
            <v>9-12</v>
          </cell>
        </row>
        <row r="230">
          <cell r="A230" t="str">
            <v>1996073</v>
          </cell>
          <cell r="B230" t="str">
            <v>Downtown CoS</v>
          </cell>
          <cell r="D230" t="str">
            <v>1996073</v>
          </cell>
          <cell r="E230" t="str">
            <v>8991</v>
          </cell>
          <cell r="F230" t="str">
            <v>CDS Tri-C</v>
          </cell>
          <cell r="G230" t="str">
            <v>8991</v>
          </cell>
          <cell r="H230" t="str">
            <v>1899101</v>
          </cell>
          <cell r="I230" t="str">
            <v>C</v>
          </cell>
          <cell r="J230" t="str">
            <v>2</v>
          </cell>
          <cell r="K230" t="str">
            <v>T</v>
          </cell>
          <cell r="L230" t="str">
            <v>7-12</v>
          </cell>
        </row>
        <row r="231">
          <cell r="A231" t="str">
            <v>1932391</v>
          </cell>
          <cell r="B231" t="str">
            <v>Fairfax CoS</v>
          </cell>
          <cell r="D231" t="str">
            <v>1932391</v>
          </cell>
          <cell r="E231" t="str">
            <v>8730</v>
          </cell>
          <cell r="F231" t="str">
            <v>CDS West Hollywood</v>
          </cell>
          <cell r="G231" t="str">
            <v>8730</v>
          </cell>
          <cell r="H231" t="str">
            <v>1873001</v>
          </cell>
          <cell r="I231" t="str">
            <v>W</v>
          </cell>
          <cell r="J231" t="str">
            <v>4</v>
          </cell>
          <cell r="K231" t="str">
            <v>T</v>
          </cell>
          <cell r="L231" t="str">
            <v>7-12</v>
          </cell>
        </row>
        <row r="232">
          <cell r="A232" t="str">
            <v>0115139</v>
          </cell>
          <cell r="D232" t="str">
            <v>0115139</v>
          </cell>
          <cell r="E232" t="str">
            <v>3284</v>
          </cell>
          <cell r="F232" t="str">
            <v>Center Adv Learning</v>
          </cell>
          <cell r="G232" t="str">
            <v>3284</v>
          </cell>
          <cell r="H232" t="str">
            <v>1328401</v>
          </cell>
          <cell r="I232" t="str">
            <v>XR</v>
          </cell>
          <cell r="J232" t="str">
            <v>5</v>
          </cell>
          <cell r="K232" t="str">
            <v>E</v>
          </cell>
          <cell r="L232" t="str">
            <v>K- 5</v>
          </cell>
        </row>
        <row r="233">
          <cell r="A233" t="str">
            <v>0100800</v>
          </cell>
          <cell r="D233" t="str">
            <v>0100800</v>
          </cell>
          <cell r="E233" t="str">
            <v>8719</v>
          </cell>
          <cell r="F233" t="str">
            <v>Central City Value</v>
          </cell>
          <cell r="G233" t="str">
            <v>8719</v>
          </cell>
          <cell r="H233" t="str">
            <v>1871901</v>
          </cell>
          <cell r="I233" t="str">
            <v>XR</v>
          </cell>
          <cell r="J233" t="str">
            <v>2</v>
          </cell>
          <cell r="K233" t="str">
            <v>S</v>
          </cell>
          <cell r="L233" t="str">
            <v>9-12</v>
          </cell>
        </row>
        <row r="234">
          <cell r="A234" t="str">
            <v>1930387</v>
          </cell>
          <cell r="B234" t="str">
            <v>Downtown CoS</v>
          </cell>
          <cell r="D234" t="str">
            <v>1930387</v>
          </cell>
          <cell r="E234" t="str">
            <v>8580</v>
          </cell>
          <cell r="F234" t="str">
            <v>Central HS</v>
          </cell>
          <cell r="G234" t="str">
            <v>8580</v>
          </cell>
          <cell r="H234" t="str">
            <v>1858001</v>
          </cell>
          <cell r="I234" t="str">
            <v>C</v>
          </cell>
          <cell r="J234" t="str">
            <v>2</v>
          </cell>
          <cell r="K234" t="str">
            <v>C</v>
          </cell>
          <cell r="L234" t="str">
            <v>9-12</v>
          </cell>
        </row>
        <row r="235">
          <cell r="A235" t="str">
            <v>6016414</v>
          </cell>
          <cell r="B235" t="str">
            <v>South Mid-City CoS</v>
          </cell>
          <cell r="D235" t="str">
            <v>6016414</v>
          </cell>
          <cell r="E235" t="str">
            <v>2945</v>
          </cell>
          <cell r="F235" t="str">
            <v>Century Park El</v>
          </cell>
          <cell r="G235" t="str">
            <v>2945</v>
          </cell>
          <cell r="H235" t="str">
            <v>1294501</v>
          </cell>
          <cell r="I235" t="str">
            <v>W</v>
          </cell>
          <cell r="J235" t="str">
            <v>1</v>
          </cell>
          <cell r="K235" t="str">
            <v>E</v>
          </cell>
          <cell r="L235" t="str">
            <v>K- 5</v>
          </cell>
        </row>
        <row r="236">
          <cell r="A236" t="str">
            <v>0108878</v>
          </cell>
          <cell r="D236" t="str">
            <v>0108878</v>
          </cell>
          <cell r="E236" t="str">
            <v>8586</v>
          </cell>
          <cell r="F236" t="str">
            <v>CHAMPS</v>
          </cell>
          <cell r="G236" t="str">
            <v>8586</v>
          </cell>
          <cell r="H236" t="str">
            <v>1858601</v>
          </cell>
          <cell r="I236" t="str">
            <v>XR</v>
          </cell>
          <cell r="J236" t="str">
            <v>6</v>
          </cell>
          <cell r="K236" t="str">
            <v>S</v>
          </cell>
          <cell r="L236" t="str">
            <v>9-12</v>
          </cell>
        </row>
        <row r="237">
          <cell r="A237" t="str">
            <v>6016422</v>
          </cell>
          <cell r="B237" t="str">
            <v>Van Nuys/Val Gln CoS</v>
          </cell>
          <cell r="D237" t="str">
            <v>6016422</v>
          </cell>
          <cell r="E237" t="str">
            <v>2959</v>
          </cell>
          <cell r="F237" t="str">
            <v>Chandler El</v>
          </cell>
          <cell r="G237" t="str">
            <v>2959</v>
          </cell>
          <cell r="H237" t="str">
            <v>1295901</v>
          </cell>
          <cell r="I237" t="str">
            <v>NE</v>
          </cell>
          <cell r="J237" t="str">
            <v>3</v>
          </cell>
          <cell r="K237" t="str">
            <v>E</v>
          </cell>
          <cell r="L237" t="str">
            <v>K- 5</v>
          </cell>
        </row>
        <row r="238">
          <cell r="A238" t="str">
            <v>6016430</v>
          </cell>
          <cell r="B238" t="str">
            <v>Gardena CoS</v>
          </cell>
          <cell r="D238" t="str">
            <v>6016430</v>
          </cell>
          <cell r="E238" t="str">
            <v>2986</v>
          </cell>
          <cell r="F238" t="str">
            <v>Chapman El</v>
          </cell>
          <cell r="G238" t="str">
            <v>2986</v>
          </cell>
          <cell r="H238" t="str">
            <v>1298601</v>
          </cell>
          <cell r="I238" t="str">
            <v>S</v>
          </cell>
          <cell r="J238" t="str">
            <v>7</v>
          </cell>
          <cell r="K238" t="str">
            <v>E</v>
          </cell>
          <cell r="L238" t="str">
            <v>K- 5</v>
          </cell>
        </row>
        <row r="239">
          <cell r="A239" t="str">
            <v>6016448</v>
          </cell>
          <cell r="B239" t="str">
            <v>Hamilton CoS</v>
          </cell>
          <cell r="D239" t="str">
            <v>6016448</v>
          </cell>
          <cell r="E239" t="str">
            <v>3002</v>
          </cell>
          <cell r="F239" t="str">
            <v>Charnock Road El</v>
          </cell>
          <cell r="G239" t="str">
            <v>3002</v>
          </cell>
          <cell r="H239" t="str">
            <v>1300201</v>
          </cell>
          <cell r="I239" t="str">
            <v>W</v>
          </cell>
          <cell r="J239" t="str">
            <v>1</v>
          </cell>
          <cell r="K239" t="str">
            <v>E</v>
          </cell>
          <cell r="L239" t="str">
            <v>K- 5</v>
          </cell>
        </row>
        <row r="240">
          <cell r="A240" t="str">
            <v>6016455</v>
          </cell>
          <cell r="B240" t="str">
            <v>Monroe CoS</v>
          </cell>
          <cell r="D240" t="str">
            <v>6016455</v>
          </cell>
          <cell r="E240" t="str">
            <v>3014</v>
          </cell>
          <cell r="F240" t="str">
            <v>Chase St El</v>
          </cell>
          <cell r="G240" t="str">
            <v>3014</v>
          </cell>
          <cell r="H240" t="str">
            <v>1301401</v>
          </cell>
          <cell r="I240" t="str">
            <v>NW</v>
          </cell>
          <cell r="J240" t="str">
            <v>6</v>
          </cell>
          <cell r="K240" t="str">
            <v>E</v>
          </cell>
          <cell r="L240" t="str">
            <v>K- 5</v>
          </cell>
        </row>
        <row r="241">
          <cell r="A241" t="str">
            <v>1931708</v>
          </cell>
          <cell r="B241" t="str">
            <v>Cnga Pk/Chtswrth CoS</v>
          </cell>
          <cell r="D241" t="str">
            <v>1931708</v>
          </cell>
          <cell r="E241" t="str">
            <v>8583</v>
          </cell>
          <cell r="F241" t="str">
            <v>Chatsworth CHS</v>
          </cell>
          <cell r="G241" t="str">
            <v>8583</v>
          </cell>
          <cell r="H241" t="str">
            <v>1858301</v>
          </cell>
          <cell r="I241" t="str">
            <v>NW</v>
          </cell>
          <cell r="J241" t="str">
            <v>3</v>
          </cell>
          <cell r="K241" t="str">
            <v>S</v>
          </cell>
          <cell r="L241" t="str">
            <v>9-12</v>
          </cell>
        </row>
        <row r="242">
          <cell r="A242" t="str">
            <v>6016463</v>
          </cell>
          <cell r="B242" t="str">
            <v>Cnga Pk/Chtswrth CoS</v>
          </cell>
          <cell r="D242" t="str">
            <v>6016463</v>
          </cell>
          <cell r="E242" t="str">
            <v>3027</v>
          </cell>
          <cell r="F242" t="str">
            <v>Chatsworth UP/CD Mag</v>
          </cell>
          <cell r="G242" t="str">
            <v>3027</v>
          </cell>
          <cell r="H242" t="str">
            <v>1302701</v>
          </cell>
          <cell r="I242" t="str">
            <v>NW</v>
          </cell>
          <cell r="J242" t="str">
            <v>3</v>
          </cell>
          <cell r="K242" t="str">
            <v>ES</v>
          </cell>
          <cell r="L242" t="str">
            <v>K- 5</v>
          </cell>
        </row>
        <row r="243">
          <cell r="A243" t="str">
            <v>0109439</v>
          </cell>
          <cell r="B243" t="str">
            <v>Lncln Hts/El Srno CoS</v>
          </cell>
          <cell r="D243" t="str">
            <v>0109439</v>
          </cell>
          <cell r="E243" t="str">
            <v>7640</v>
          </cell>
          <cell r="F243" t="str">
            <v>Chavez El</v>
          </cell>
          <cell r="G243" t="str">
            <v>7640</v>
          </cell>
          <cell r="H243" t="str">
            <v>1764001</v>
          </cell>
          <cell r="I243" t="str">
            <v>E</v>
          </cell>
          <cell r="J243" t="str">
            <v>2</v>
          </cell>
          <cell r="K243" t="str">
            <v>E</v>
          </cell>
          <cell r="L243" t="str">
            <v>K- 6</v>
          </cell>
        </row>
        <row r="244">
          <cell r="A244" t="str">
            <v>0124370</v>
          </cell>
          <cell r="B244" t="str">
            <v>San Frnndo/Sylmr CoS</v>
          </cell>
          <cell r="D244" t="str">
            <v>0124370</v>
          </cell>
          <cell r="E244" t="str">
            <v>7715</v>
          </cell>
          <cell r="F244" t="str">
            <v>Chavez LA ArTES Mag</v>
          </cell>
          <cell r="G244" t="str">
            <v>7715</v>
          </cell>
          <cell r="H244" t="str">
            <v>1771501</v>
          </cell>
          <cell r="I244" t="str">
            <v>NE</v>
          </cell>
          <cell r="J244" t="str">
            <v>6</v>
          </cell>
          <cell r="K244" t="str">
            <v>SS</v>
          </cell>
          <cell r="L244" t="str">
            <v>9-12</v>
          </cell>
        </row>
        <row r="245">
          <cell r="A245" t="str">
            <v>0124396</v>
          </cell>
          <cell r="B245" t="str">
            <v>San Frnndo/Sylmr CoS</v>
          </cell>
          <cell r="D245" t="str">
            <v>0124396</v>
          </cell>
          <cell r="E245" t="str">
            <v>7717</v>
          </cell>
          <cell r="F245" t="str">
            <v>Chavez LA ASE</v>
          </cell>
          <cell r="G245" t="str">
            <v>7717</v>
          </cell>
          <cell r="H245" t="str">
            <v>1771701</v>
          </cell>
          <cell r="I245" t="str">
            <v>NE</v>
          </cell>
          <cell r="J245" t="str">
            <v>6</v>
          </cell>
          <cell r="K245" t="str">
            <v>S</v>
          </cell>
          <cell r="L245" t="str">
            <v>9-12</v>
          </cell>
        </row>
        <row r="246">
          <cell r="A246" t="str">
            <v>0124388</v>
          </cell>
          <cell r="B246" t="str">
            <v>San Frnndo/Sylmr CoS</v>
          </cell>
          <cell r="D246" t="str">
            <v>0124388</v>
          </cell>
          <cell r="E246" t="str">
            <v>7716</v>
          </cell>
          <cell r="F246" t="str">
            <v>Chavez LA SJ Hum Ac</v>
          </cell>
          <cell r="G246" t="str">
            <v>7716</v>
          </cell>
          <cell r="H246" t="str">
            <v>1771601</v>
          </cell>
          <cell r="I246" t="str">
            <v>NE</v>
          </cell>
          <cell r="J246" t="str">
            <v>6</v>
          </cell>
          <cell r="K246" t="str">
            <v>S</v>
          </cell>
          <cell r="L246" t="str">
            <v>9-12</v>
          </cell>
        </row>
        <row r="247">
          <cell r="A247" t="str">
            <v>0124404</v>
          </cell>
          <cell r="B247" t="str">
            <v>San Frnndo/Sylmr CoS</v>
          </cell>
          <cell r="D247" t="str">
            <v>0124404</v>
          </cell>
          <cell r="E247" t="str">
            <v>8901</v>
          </cell>
          <cell r="F247" t="str">
            <v>Chavez LA Tech Prep</v>
          </cell>
          <cell r="G247" t="str">
            <v>8901</v>
          </cell>
          <cell r="H247" t="str">
            <v>1890101</v>
          </cell>
          <cell r="I247" t="str">
            <v>NE</v>
          </cell>
          <cell r="J247" t="str">
            <v>6</v>
          </cell>
          <cell r="K247" t="str">
            <v>S</v>
          </cell>
          <cell r="L247" t="str">
            <v>9-12</v>
          </cell>
        </row>
        <row r="248">
          <cell r="A248" t="str">
            <v>6016471</v>
          </cell>
          <cell r="B248" t="str">
            <v>Hollywood CoS</v>
          </cell>
          <cell r="D248" t="str">
            <v>6016471</v>
          </cell>
          <cell r="E248" t="str">
            <v>3041</v>
          </cell>
          <cell r="F248" t="str">
            <v>Cheremoya Ave El</v>
          </cell>
          <cell r="G248" t="str">
            <v>3041</v>
          </cell>
          <cell r="H248" t="str">
            <v>1304101</v>
          </cell>
          <cell r="I248" t="str">
            <v>W</v>
          </cell>
          <cell r="J248" t="str">
            <v>4</v>
          </cell>
          <cell r="K248" t="str">
            <v>E</v>
          </cell>
          <cell r="L248" t="str">
            <v>K- 6</v>
          </cell>
        </row>
        <row r="249">
          <cell r="A249" t="str">
            <v>1931336</v>
          </cell>
          <cell r="B249" t="str">
            <v>Hamilton CoS</v>
          </cell>
          <cell r="D249" t="str">
            <v>1931336</v>
          </cell>
          <cell r="E249" t="str">
            <v>8688</v>
          </cell>
          <cell r="F249" t="str">
            <v>Cheviot Hills HS</v>
          </cell>
          <cell r="G249" t="str">
            <v>8688</v>
          </cell>
          <cell r="H249" t="str">
            <v>1868801</v>
          </cell>
          <cell r="I249" t="str">
            <v>W</v>
          </cell>
          <cell r="J249" t="str">
            <v>1</v>
          </cell>
          <cell r="K249" t="str">
            <v>C</v>
          </cell>
          <cell r="L249" t="str">
            <v>9-12</v>
          </cell>
        </row>
        <row r="250">
          <cell r="A250" t="str">
            <v>6119531</v>
          </cell>
          <cell r="D250" t="str">
            <v>6119531</v>
          </cell>
          <cell r="E250" t="str">
            <v>2020</v>
          </cell>
          <cell r="F250" t="str">
            <v>Chime Schwarzenegger</v>
          </cell>
          <cell r="G250" t="str">
            <v>2020</v>
          </cell>
          <cell r="H250" t="str">
            <v>1202001</v>
          </cell>
          <cell r="I250" t="str">
            <v>XR</v>
          </cell>
          <cell r="J250" t="str">
            <v>4</v>
          </cell>
          <cell r="K250" t="str">
            <v>EJ</v>
          </cell>
          <cell r="L250" t="str">
            <v>K- 8</v>
          </cell>
        </row>
        <row r="251">
          <cell r="A251" t="str">
            <v>6016489</v>
          </cell>
          <cell r="B251" t="str">
            <v>LA Mid-City CoS</v>
          </cell>
          <cell r="D251" t="str">
            <v>6016489</v>
          </cell>
          <cell r="E251" t="str">
            <v>3068</v>
          </cell>
          <cell r="F251" t="str">
            <v>Cienega El</v>
          </cell>
          <cell r="G251" t="str">
            <v>3068</v>
          </cell>
          <cell r="H251" t="str">
            <v>1306801</v>
          </cell>
          <cell r="I251" t="str">
            <v>W</v>
          </cell>
          <cell r="J251" t="str">
            <v>1</v>
          </cell>
          <cell r="K251" t="str">
            <v>E</v>
          </cell>
          <cell r="L251" t="str">
            <v>K- 5</v>
          </cell>
        </row>
        <row r="252">
          <cell r="A252" t="str">
            <v>6016497</v>
          </cell>
          <cell r="B252" t="str">
            <v>South Mid-City CoS</v>
          </cell>
          <cell r="D252" t="str">
            <v>6016497</v>
          </cell>
          <cell r="E252" t="str">
            <v>3082</v>
          </cell>
          <cell r="F252" t="str">
            <v>Cimarron Ave El</v>
          </cell>
          <cell r="G252" t="str">
            <v>3082</v>
          </cell>
          <cell r="H252" t="str">
            <v>1308201</v>
          </cell>
          <cell r="I252" t="str">
            <v>W</v>
          </cell>
          <cell r="J252" t="str">
            <v>1</v>
          </cell>
          <cell r="K252" t="str">
            <v>E</v>
          </cell>
          <cell r="L252" t="str">
            <v>K- 5</v>
          </cell>
        </row>
        <row r="253">
          <cell r="A253" t="str">
            <v>0139832</v>
          </cell>
          <cell r="D253" t="str">
            <v>0139832</v>
          </cell>
          <cell r="E253" t="str">
            <v>2466</v>
          </cell>
          <cell r="F253" t="str">
            <v>Citizens of the WC5</v>
          </cell>
          <cell r="G253" t="str">
            <v>2466</v>
          </cell>
          <cell r="H253" t="str">
            <v>1246601</v>
          </cell>
          <cell r="I253" t="str">
            <v>XR</v>
          </cell>
          <cell r="J253" t="str">
            <v>3</v>
          </cell>
          <cell r="K253" t="str">
            <v>E</v>
          </cell>
          <cell r="L253" t="str">
            <v>K- 1</v>
          </cell>
        </row>
        <row r="254">
          <cell r="A254" t="str">
            <v>0126177</v>
          </cell>
          <cell r="D254" t="str">
            <v>0126177</v>
          </cell>
          <cell r="E254" t="str">
            <v>2260</v>
          </cell>
          <cell r="F254" t="str">
            <v>Citizens World 2</v>
          </cell>
          <cell r="G254" t="str">
            <v>2260</v>
          </cell>
          <cell r="H254" t="str">
            <v>1226001</v>
          </cell>
          <cell r="I254" t="str">
            <v>XR</v>
          </cell>
          <cell r="J254" t="str">
            <v>5</v>
          </cell>
          <cell r="K254" t="str">
            <v>E</v>
          </cell>
          <cell r="L254" t="str">
            <v>K- 4</v>
          </cell>
        </row>
        <row r="255">
          <cell r="A255" t="str">
            <v>0126193</v>
          </cell>
          <cell r="D255" t="str">
            <v>0126193</v>
          </cell>
          <cell r="E255" t="str">
            <v>2262</v>
          </cell>
          <cell r="F255" t="str">
            <v>Citizens World 3</v>
          </cell>
          <cell r="G255" t="str">
            <v>2262</v>
          </cell>
          <cell r="H255" t="str">
            <v>1226201</v>
          </cell>
          <cell r="I255" t="str">
            <v>XR</v>
          </cell>
          <cell r="J255" t="str">
            <v>4</v>
          </cell>
          <cell r="K255" t="str">
            <v>EP</v>
          </cell>
          <cell r="L255" t="str">
            <v>K- 2</v>
          </cell>
        </row>
        <row r="256">
          <cell r="A256" t="str">
            <v>0122556</v>
          </cell>
          <cell r="D256" t="str">
            <v>0122556</v>
          </cell>
          <cell r="E256" t="str">
            <v>2160</v>
          </cell>
          <cell r="F256" t="str">
            <v>Citizens World Hollwd</v>
          </cell>
          <cell r="G256" t="str">
            <v>2160</v>
          </cell>
          <cell r="H256" t="str">
            <v>1216001</v>
          </cell>
          <cell r="I256" t="str">
            <v>XR</v>
          </cell>
          <cell r="J256" t="str">
            <v>4</v>
          </cell>
          <cell r="K256" t="str">
            <v>E</v>
          </cell>
          <cell r="L256" t="str">
            <v>K- 4</v>
          </cell>
        </row>
        <row r="257">
          <cell r="A257" t="str">
            <v>0127886</v>
          </cell>
          <cell r="D257" t="str">
            <v>0127886</v>
          </cell>
          <cell r="E257" t="str">
            <v>2271</v>
          </cell>
          <cell r="F257" t="str">
            <v>City Lang Imm Charter</v>
          </cell>
          <cell r="G257" t="str">
            <v>2271</v>
          </cell>
          <cell r="H257" t="str">
            <v>1227101</v>
          </cell>
          <cell r="I257" t="str">
            <v>XR</v>
          </cell>
          <cell r="J257" t="str">
            <v>1</v>
          </cell>
          <cell r="K257" t="str">
            <v>EP</v>
          </cell>
          <cell r="L257" t="str">
            <v>K- 2</v>
          </cell>
        </row>
        <row r="258">
          <cell r="A258" t="str">
            <v>1996115</v>
          </cell>
          <cell r="B258" t="str">
            <v>Lncln Hts/El Srno CoS</v>
          </cell>
          <cell r="D258" t="str">
            <v>1996115</v>
          </cell>
          <cell r="E258" t="str">
            <v>8801</v>
          </cell>
          <cell r="F258" t="str">
            <v>City of Angels</v>
          </cell>
          <cell r="G258" t="str">
            <v>8801</v>
          </cell>
          <cell r="H258" t="str">
            <v>1880101</v>
          </cell>
          <cell r="I258" t="str">
            <v>XS</v>
          </cell>
          <cell r="J258" t="str">
            <v>2</v>
          </cell>
          <cell r="K258" t="str">
            <v>O</v>
          </cell>
          <cell r="L258" t="str">
            <v>K-12</v>
          </cell>
        </row>
        <row r="259">
          <cell r="A259" t="str">
            <v>6016505</v>
          </cell>
          <cell r="B259" t="str">
            <v>Lncln Hts/El Srno CoS</v>
          </cell>
          <cell r="D259" t="str">
            <v>6016505</v>
          </cell>
          <cell r="E259" t="str">
            <v>3096</v>
          </cell>
          <cell r="F259" t="str">
            <v>City Terrace El</v>
          </cell>
          <cell r="G259" t="str">
            <v>3096</v>
          </cell>
          <cell r="H259" t="str">
            <v>1309601</v>
          </cell>
          <cell r="I259" t="str">
            <v>E</v>
          </cell>
          <cell r="J259" t="str">
            <v>5</v>
          </cell>
          <cell r="K259" t="str">
            <v>E</v>
          </cell>
          <cell r="L259" t="str">
            <v>K- 5</v>
          </cell>
        </row>
        <row r="260">
          <cell r="A260" t="str">
            <v>1931864</v>
          </cell>
          <cell r="B260" t="str">
            <v>Cleveland CoS</v>
          </cell>
          <cell r="D260" t="str">
            <v>1931864</v>
          </cell>
          <cell r="E260" t="str">
            <v>8590</v>
          </cell>
          <cell r="F260" t="str">
            <v>Cleveland CHS</v>
          </cell>
          <cell r="G260" t="str">
            <v>8590</v>
          </cell>
          <cell r="H260" t="str">
            <v>1859001</v>
          </cell>
          <cell r="I260" t="str">
            <v>NW</v>
          </cell>
          <cell r="J260" t="str">
            <v>3</v>
          </cell>
          <cell r="K260" t="str">
            <v>S</v>
          </cell>
          <cell r="L260" t="str">
            <v>9-12</v>
          </cell>
        </row>
        <row r="261">
          <cell r="A261" t="str">
            <v>6016513</v>
          </cell>
          <cell r="B261" t="str">
            <v>Glsll/Ls Flz Prk CoS</v>
          </cell>
          <cell r="D261" t="str">
            <v>6016513</v>
          </cell>
          <cell r="E261" t="str">
            <v>3110</v>
          </cell>
          <cell r="F261" t="str">
            <v>Clifford St M/T Mag</v>
          </cell>
          <cell r="G261" t="str">
            <v>3110</v>
          </cell>
          <cell r="H261" t="str">
            <v>1311001</v>
          </cell>
          <cell r="I261" t="str">
            <v>C</v>
          </cell>
          <cell r="J261" t="str">
            <v>5</v>
          </cell>
          <cell r="K261" t="str">
            <v>ES</v>
          </cell>
          <cell r="L261" t="str">
            <v>K- 5</v>
          </cell>
        </row>
        <row r="262">
          <cell r="A262" t="str">
            <v>0112011</v>
          </cell>
          <cell r="B262" t="str">
            <v>Jefferson/SC West CoS</v>
          </cell>
          <cell r="D262" t="str">
            <v>0112011</v>
          </cell>
          <cell r="E262" t="str">
            <v>8062</v>
          </cell>
          <cell r="F262" t="str">
            <v>Clinton MS</v>
          </cell>
          <cell r="G262" t="str">
            <v>8062</v>
          </cell>
          <cell r="H262" t="str">
            <v>1806201</v>
          </cell>
          <cell r="I262" t="str">
            <v>C</v>
          </cell>
          <cell r="J262" t="str">
            <v>2</v>
          </cell>
          <cell r="K262" t="str">
            <v>J</v>
          </cell>
          <cell r="L262" t="str">
            <v>6- 8</v>
          </cell>
        </row>
        <row r="263">
          <cell r="A263" t="str">
            <v>6016521</v>
          </cell>
          <cell r="B263" t="str">
            <v>Hamilton CoS</v>
          </cell>
          <cell r="D263" t="str">
            <v>6016521</v>
          </cell>
          <cell r="E263" t="str">
            <v>3123</v>
          </cell>
          <cell r="F263" t="str">
            <v>Clover Ave El</v>
          </cell>
          <cell r="G263" t="str">
            <v>3123</v>
          </cell>
          <cell r="H263" t="str">
            <v>1312301</v>
          </cell>
          <cell r="I263" t="str">
            <v>W</v>
          </cell>
          <cell r="J263" t="str">
            <v>1</v>
          </cell>
          <cell r="K263" t="str">
            <v>E</v>
          </cell>
          <cell r="L263" t="str">
            <v>K- 5</v>
          </cell>
        </row>
        <row r="264">
          <cell r="A264" t="str">
            <v>6061535</v>
          </cell>
          <cell r="B264" t="str">
            <v>LA Mid-City CoS</v>
          </cell>
          <cell r="D264" t="str">
            <v>6061535</v>
          </cell>
          <cell r="E264" t="str">
            <v>8245</v>
          </cell>
          <cell r="F264" t="str">
            <v>Cochran MS</v>
          </cell>
          <cell r="G264" t="str">
            <v>8245</v>
          </cell>
          <cell r="H264" t="str">
            <v>1824501</v>
          </cell>
          <cell r="I264" t="str">
            <v>W</v>
          </cell>
          <cell r="J264" t="str">
            <v>1</v>
          </cell>
          <cell r="K264" t="str">
            <v>J</v>
          </cell>
          <cell r="L264" t="str">
            <v>6- 8</v>
          </cell>
        </row>
        <row r="265">
          <cell r="A265" t="str">
            <v>6016539</v>
          </cell>
          <cell r="B265" t="str">
            <v>Venice CoS</v>
          </cell>
          <cell r="D265" t="str">
            <v>6016539</v>
          </cell>
          <cell r="E265" t="str">
            <v>6342</v>
          </cell>
          <cell r="F265" t="str">
            <v>Coeur D Alene Ave El</v>
          </cell>
          <cell r="G265" t="str">
            <v>6342</v>
          </cell>
          <cell r="H265" t="str">
            <v>1634201</v>
          </cell>
          <cell r="I265" t="str">
            <v>W</v>
          </cell>
          <cell r="J265" t="str">
            <v>4</v>
          </cell>
          <cell r="K265" t="str">
            <v>E</v>
          </cell>
          <cell r="L265" t="str">
            <v>K- 5</v>
          </cell>
        </row>
        <row r="266">
          <cell r="A266" t="str">
            <v>6016547</v>
          </cell>
          <cell r="B266" t="str">
            <v>Monroe CoS</v>
          </cell>
          <cell r="D266" t="str">
            <v>6016547</v>
          </cell>
          <cell r="E266" t="str">
            <v>3137</v>
          </cell>
          <cell r="F266" t="str">
            <v>Cohasset St El</v>
          </cell>
          <cell r="G266" t="str">
            <v>3137</v>
          </cell>
          <cell r="H266" t="str">
            <v>1313701</v>
          </cell>
          <cell r="I266" t="str">
            <v>NW</v>
          </cell>
          <cell r="J266" t="str">
            <v>6</v>
          </cell>
          <cell r="K266" t="str">
            <v>E</v>
          </cell>
          <cell r="L266" t="str">
            <v>K- 5</v>
          </cell>
        </row>
        <row r="267">
          <cell r="A267" t="str">
            <v>6016554</v>
          </cell>
          <cell r="B267" t="str">
            <v>Van Nuys/Val Gln CoS</v>
          </cell>
          <cell r="D267" t="str">
            <v>6016554</v>
          </cell>
          <cell r="E267" t="str">
            <v>3151</v>
          </cell>
          <cell r="F267" t="str">
            <v>Coldwater Cyn El</v>
          </cell>
          <cell r="G267" t="str">
            <v>3151</v>
          </cell>
          <cell r="H267" t="str">
            <v>1315101</v>
          </cell>
          <cell r="I267" t="str">
            <v>NE</v>
          </cell>
          <cell r="J267" t="str">
            <v>3</v>
          </cell>
          <cell r="K267" t="str">
            <v>E</v>
          </cell>
          <cell r="L267" t="str">
            <v>K- 5</v>
          </cell>
        </row>
        <row r="268">
          <cell r="A268" t="str">
            <v>6016562</v>
          </cell>
          <cell r="B268" t="str">
            <v>No Hlywd/Val Vlg CoS</v>
          </cell>
          <cell r="D268" t="str">
            <v>6016562</v>
          </cell>
          <cell r="E268" t="str">
            <v>3164</v>
          </cell>
          <cell r="F268" t="str">
            <v>Colfax CEl</v>
          </cell>
          <cell r="G268" t="str">
            <v>3164</v>
          </cell>
          <cell r="H268" t="str">
            <v>1316401</v>
          </cell>
          <cell r="I268" t="str">
            <v>NE</v>
          </cell>
          <cell r="J268" t="str">
            <v>3</v>
          </cell>
          <cell r="K268" t="str">
            <v>E</v>
          </cell>
          <cell r="L268" t="str">
            <v>K- 5</v>
          </cell>
        </row>
        <row r="269">
          <cell r="A269" t="str">
            <v>6016570</v>
          </cell>
          <cell r="B269" t="str">
            <v>South Mid-City CoS</v>
          </cell>
          <cell r="D269" t="str">
            <v>6016570</v>
          </cell>
          <cell r="E269" t="str">
            <v>3178</v>
          </cell>
          <cell r="F269" t="str">
            <v>Coliseum St El</v>
          </cell>
          <cell r="G269" t="str">
            <v>3178</v>
          </cell>
          <cell r="H269" t="str">
            <v>1317801</v>
          </cell>
          <cell r="I269" t="str">
            <v>W</v>
          </cell>
          <cell r="J269" t="str">
            <v>1</v>
          </cell>
          <cell r="K269" t="str">
            <v>E</v>
          </cell>
          <cell r="L269" t="str">
            <v>K- 5</v>
          </cell>
        </row>
        <row r="270">
          <cell r="A270" t="str">
            <v>0131821</v>
          </cell>
          <cell r="D270" t="str">
            <v>0131821</v>
          </cell>
          <cell r="E270" t="str">
            <v>7594</v>
          </cell>
          <cell r="F270" t="str">
            <v>Collegiate CHS of LA</v>
          </cell>
          <cell r="G270" t="str">
            <v>7594</v>
          </cell>
          <cell r="H270" t="str">
            <v>1759401</v>
          </cell>
          <cell r="I270" t="str">
            <v>XR</v>
          </cell>
          <cell r="J270" t="str">
            <v>2</v>
          </cell>
          <cell r="K270" t="str">
            <v>S</v>
          </cell>
          <cell r="L270" t="str">
            <v>9- 9</v>
          </cell>
        </row>
        <row r="271">
          <cell r="A271" t="str">
            <v>6120679</v>
          </cell>
          <cell r="B271" t="str">
            <v>Van Nuys/Val Gln CoS</v>
          </cell>
          <cell r="D271" t="str">
            <v>6120679</v>
          </cell>
          <cell r="E271" t="str">
            <v>7432</v>
          </cell>
          <cell r="F271" t="str">
            <v>Columbus Ave El</v>
          </cell>
          <cell r="G271" t="str">
            <v>7432</v>
          </cell>
          <cell r="H271" t="str">
            <v>1743201</v>
          </cell>
          <cell r="I271" t="str">
            <v>NE</v>
          </cell>
          <cell r="J271" t="str">
            <v>6</v>
          </cell>
          <cell r="K271" t="str">
            <v>E</v>
          </cell>
          <cell r="L271" t="str">
            <v>K- 5</v>
          </cell>
        </row>
        <row r="272">
          <cell r="A272" t="str">
            <v>6057947</v>
          </cell>
          <cell r="B272" t="str">
            <v>Cnga Pk/Chtswrth CoS</v>
          </cell>
          <cell r="D272" t="str">
            <v>6057947</v>
          </cell>
          <cell r="E272" t="str">
            <v>8102</v>
          </cell>
          <cell r="F272" t="str">
            <v>Columbus MS</v>
          </cell>
          <cell r="G272" t="str">
            <v>8102</v>
          </cell>
          <cell r="H272" t="str">
            <v>1810201</v>
          </cell>
          <cell r="I272" t="str">
            <v>NW</v>
          </cell>
          <cell r="J272" t="str">
            <v>3</v>
          </cell>
          <cell r="K272" t="str">
            <v>J</v>
          </cell>
          <cell r="L272" t="str">
            <v>6- 8</v>
          </cell>
        </row>
        <row r="273">
          <cell r="A273" t="str">
            <v>6016604</v>
          </cell>
          <cell r="B273" t="str">
            <v>MacArthur Park CoS</v>
          </cell>
          <cell r="D273" t="str">
            <v>6016604</v>
          </cell>
          <cell r="E273" t="str">
            <v>3192</v>
          </cell>
          <cell r="F273" t="str">
            <v>Commonwlth Ave El</v>
          </cell>
          <cell r="G273" t="str">
            <v>3192</v>
          </cell>
          <cell r="H273" t="str">
            <v>1319201</v>
          </cell>
          <cell r="I273" t="str">
            <v>C</v>
          </cell>
          <cell r="J273" t="str">
            <v>2</v>
          </cell>
          <cell r="K273" t="str">
            <v>E</v>
          </cell>
          <cell r="L273" t="str">
            <v>K- 5</v>
          </cell>
        </row>
        <row r="274">
          <cell r="A274" t="str">
            <v>6094726</v>
          </cell>
          <cell r="B274" t="str">
            <v>West LA CoS</v>
          </cell>
          <cell r="D274" t="str">
            <v>6094726</v>
          </cell>
          <cell r="E274" t="str">
            <v>2741</v>
          </cell>
          <cell r="F274" t="str">
            <v>Community El Mag CS</v>
          </cell>
          <cell r="G274" t="str">
            <v>2741</v>
          </cell>
          <cell r="H274" t="str">
            <v>1274101</v>
          </cell>
          <cell r="I274" t="str">
            <v>W</v>
          </cell>
          <cell r="J274" t="str">
            <v>4</v>
          </cell>
          <cell r="K274" t="str">
            <v>ES</v>
          </cell>
          <cell r="L274" t="str">
            <v>K- 5</v>
          </cell>
        </row>
        <row r="275">
          <cell r="A275" t="str">
            <v>6016612</v>
          </cell>
          <cell r="B275" t="str">
            <v>Achievement Network</v>
          </cell>
          <cell r="D275" t="str">
            <v>6016612</v>
          </cell>
          <cell r="E275" t="str">
            <v>3205</v>
          </cell>
          <cell r="F275" t="str">
            <v>Compton Ave El</v>
          </cell>
          <cell r="G275" t="str">
            <v>3205</v>
          </cell>
          <cell r="H275" t="str">
            <v>1320501</v>
          </cell>
          <cell r="I275" t="str">
            <v>S</v>
          </cell>
          <cell r="J275" t="str">
            <v>7</v>
          </cell>
          <cell r="K275" t="str">
            <v>E</v>
          </cell>
          <cell r="L275" t="str">
            <v>K- 5</v>
          </cell>
        </row>
        <row r="276">
          <cell r="A276" t="str">
            <v>0117721</v>
          </cell>
          <cell r="B276" t="str">
            <v>MacArthur Park CoS</v>
          </cell>
          <cell r="D276" t="str">
            <v>0117721</v>
          </cell>
          <cell r="E276" t="str">
            <v>8207</v>
          </cell>
          <cell r="F276" t="str">
            <v>Contreras LC ALC</v>
          </cell>
          <cell r="G276" t="str">
            <v>8207</v>
          </cell>
          <cell r="H276" t="str">
            <v>1820701</v>
          </cell>
          <cell r="I276" t="str">
            <v>C</v>
          </cell>
          <cell r="J276" t="str">
            <v>2</v>
          </cell>
          <cell r="K276" t="str">
            <v>S</v>
          </cell>
          <cell r="L276" t="str">
            <v>9-12</v>
          </cell>
        </row>
        <row r="277">
          <cell r="A277" t="str">
            <v>0112029</v>
          </cell>
          <cell r="B277" t="str">
            <v>MacArthur Park CoS</v>
          </cell>
          <cell r="D277" t="str">
            <v>0112029</v>
          </cell>
          <cell r="E277" t="str">
            <v>8517</v>
          </cell>
          <cell r="F277" t="str">
            <v>Contreras LC Bus Tr</v>
          </cell>
          <cell r="G277" t="str">
            <v>8517</v>
          </cell>
          <cell r="H277" t="str">
            <v>1851701</v>
          </cell>
          <cell r="I277" t="str">
            <v>C</v>
          </cell>
          <cell r="J277" t="str">
            <v>2</v>
          </cell>
          <cell r="K277" t="str">
            <v>S</v>
          </cell>
          <cell r="L277" t="str">
            <v>9-12</v>
          </cell>
        </row>
        <row r="278">
          <cell r="A278" t="str">
            <v>0112870</v>
          </cell>
          <cell r="B278" t="str">
            <v>MacArthur Park CoS</v>
          </cell>
          <cell r="D278" t="str">
            <v>0112870</v>
          </cell>
          <cell r="E278" t="str">
            <v>8774</v>
          </cell>
          <cell r="F278" t="str">
            <v>Contreras LC Glbl St</v>
          </cell>
          <cell r="G278" t="str">
            <v>8774</v>
          </cell>
          <cell r="H278" t="str">
            <v>1877401</v>
          </cell>
          <cell r="I278" t="str">
            <v>C</v>
          </cell>
          <cell r="J278" t="str">
            <v>2</v>
          </cell>
          <cell r="K278" t="str">
            <v>S</v>
          </cell>
          <cell r="L278" t="str">
            <v>9-12</v>
          </cell>
        </row>
        <row r="279">
          <cell r="A279" t="str">
            <v>0127795</v>
          </cell>
          <cell r="B279" t="str">
            <v>MacArthur Park CoS</v>
          </cell>
          <cell r="D279" t="str">
            <v>0127795</v>
          </cell>
          <cell r="E279" t="str">
            <v>8527</v>
          </cell>
          <cell r="F279" t="str">
            <v>Contreras LC Soc Jus</v>
          </cell>
          <cell r="G279" t="str">
            <v>8527</v>
          </cell>
          <cell r="H279" t="str">
            <v>1852701</v>
          </cell>
          <cell r="I279" t="str">
            <v>C</v>
          </cell>
          <cell r="J279" t="str">
            <v>2</v>
          </cell>
          <cell r="K279" t="str">
            <v>S</v>
          </cell>
          <cell r="L279" t="str">
            <v>9-12</v>
          </cell>
        </row>
        <row r="280">
          <cell r="A280" t="str">
            <v>6016620</v>
          </cell>
          <cell r="B280" t="str">
            <v>Bell/Cudhy/Maywd CoS</v>
          </cell>
          <cell r="D280" t="str">
            <v>6016620</v>
          </cell>
          <cell r="E280" t="str">
            <v>3219</v>
          </cell>
          <cell r="F280" t="str">
            <v>Corona Ave El</v>
          </cell>
          <cell r="G280" t="str">
            <v>3219</v>
          </cell>
          <cell r="H280" t="str">
            <v>1321901</v>
          </cell>
          <cell r="I280" t="str">
            <v>E</v>
          </cell>
          <cell r="J280" t="str">
            <v>5</v>
          </cell>
          <cell r="K280" t="str">
            <v>E</v>
          </cell>
          <cell r="L280" t="str">
            <v>1- 5</v>
          </cell>
        </row>
        <row r="281">
          <cell r="A281" t="str">
            <v>0132126</v>
          </cell>
          <cell r="D281" t="str">
            <v>0132126</v>
          </cell>
          <cell r="E281" t="str">
            <v>7598</v>
          </cell>
          <cell r="F281" t="str">
            <v>Corona CH</v>
          </cell>
          <cell r="G281" t="str">
            <v>7598</v>
          </cell>
          <cell r="H281" t="str">
            <v>1759801</v>
          </cell>
          <cell r="I281" t="str">
            <v>XR</v>
          </cell>
          <cell r="J281" t="str">
            <v>6</v>
          </cell>
          <cell r="K281" t="str">
            <v>S</v>
          </cell>
          <cell r="L281" t="str">
            <v>9-10</v>
          </cell>
        </row>
        <row r="282">
          <cell r="A282" t="str">
            <v>0106872</v>
          </cell>
          <cell r="D282" t="str">
            <v>0106872</v>
          </cell>
          <cell r="E282" t="str">
            <v>8054</v>
          </cell>
          <cell r="F282" t="str">
            <v>Corona CS</v>
          </cell>
          <cell r="G282" t="str">
            <v>8054</v>
          </cell>
          <cell r="H282" t="str">
            <v>1805401</v>
          </cell>
          <cell r="I282" t="str">
            <v>XR</v>
          </cell>
          <cell r="J282" t="str">
            <v>6</v>
          </cell>
          <cell r="K282" t="str">
            <v>J</v>
          </cell>
          <cell r="L282" t="str">
            <v>6- 8</v>
          </cell>
        </row>
        <row r="283">
          <cell r="A283" t="str">
            <v>0119727</v>
          </cell>
          <cell r="B283" t="str">
            <v>Downtown CoS</v>
          </cell>
          <cell r="D283" t="str">
            <v>0119727</v>
          </cell>
          <cell r="E283" t="str">
            <v>8516</v>
          </cell>
          <cell r="F283" t="str">
            <v>Cortines Sch of VAPA</v>
          </cell>
          <cell r="G283" t="str">
            <v>8516</v>
          </cell>
          <cell r="H283" t="str">
            <v>1851601</v>
          </cell>
          <cell r="I283" t="str">
            <v>C</v>
          </cell>
          <cell r="J283" t="str">
            <v>2</v>
          </cell>
          <cell r="K283" t="str">
            <v>S</v>
          </cell>
          <cell r="L283" t="str">
            <v>9-12</v>
          </cell>
        </row>
        <row r="284">
          <cell r="A284" t="str">
            <v>6110951</v>
          </cell>
          <cell r="B284" t="str">
            <v>Sun Valley CoS</v>
          </cell>
          <cell r="D284" t="str">
            <v>6110951</v>
          </cell>
          <cell r="E284" t="str">
            <v>5016</v>
          </cell>
          <cell r="F284" t="str">
            <v>Coughlin El</v>
          </cell>
          <cell r="G284" t="str">
            <v>5016</v>
          </cell>
          <cell r="H284" t="str">
            <v>1501601</v>
          </cell>
          <cell r="I284" t="str">
            <v>NE</v>
          </cell>
          <cell r="J284" t="str">
            <v>6</v>
          </cell>
          <cell r="K284" t="str">
            <v>E</v>
          </cell>
          <cell r="L284" t="str">
            <v>K- 5</v>
          </cell>
        </row>
        <row r="285">
          <cell r="A285" t="str">
            <v>6016646</v>
          </cell>
          <cell r="B285" t="str">
            <v>Westchester CoS</v>
          </cell>
          <cell r="D285" t="str">
            <v>6016646</v>
          </cell>
          <cell r="E285" t="str">
            <v>3260</v>
          </cell>
          <cell r="F285" t="str">
            <v>Cowan Ave El</v>
          </cell>
          <cell r="G285" t="str">
            <v>3260</v>
          </cell>
          <cell r="H285" t="str">
            <v>1326001</v>
          </cell>
          <cell r="I285" t="str">
            <v>W</v>
          </cell>
          <cell r="J285" t="str">
            <v>4</v>
          </cell>
          <cell r="K285" t="str">
            <v>E</v>
          </cell>
          <cell r="L285" t="str">
            <v>K- 5</v>
          </cell>
        </row>
        <row r="286">
          <cell r="A286" t="str">
            <v>0101659</v>
          </cell>
          <cell r="D286" t="str">
            <v>0101659</v>
          </cell>
          <cell r="E286" t="str">
            <v>8654</v>
          </cell>
          <cell r="F286" t="str">
            <v>Crenshaw Arts Tech</v>
          </cell>
          <cell r="G286" t="str">
            <v>8654</v>
          </cell>
          <cell r="H286" t="str">
            <v>1865401</v>
          </cell>
          <cell r="I286" t="str">
            <v>XR</v>
          </cell>
          <cell r="J286" t="str">
            <v>1</v>
          </cell>
          <cell r="K286" t="str">
            <v>S</v>
          </cell>
          <cell r="L286" t="str">
            <v>9-12</v>
          </cell>
        </row>
        <row r="287">
          <cell r="A287" t="str">
            <v>1932128</v>
          </cell>
          <cell r="B287" t="str">
            <v>HEET (C/D) CoS</v>
          </cell>
          <cell r="D287" t="str">
            <v>1932128</v>
          </cell>
          <cell r="E287" t="str">
            <v>8596</v>
          </cell>
          <cell r="F287" t="str">
            <v>Crenshaw Mag STEMM</v>
          </cell>
          <cell r="G287" t="str">
            <v>8596</v>
          </cell>
          <cell r="H287" t="str">
            <v>1859601</v>
          </cell>
          <cell r="I287" t="str">
            <v>W</v>
          </cell>
          <cell r="J287" t="str">
            <v>1</v>
          </cell>
          <cell r="K287" t="str">
            <v>SS</v>
          </cell>
          <cell r="L287" t="str">
            <v>9-12</v>
          </cell>
        </row>
        <row r="288">
          <cell r="A288" t="str">
            <v>6016653</v>
          </cell>
          <cell r="B288" t="str">
            <v>Hamilton CoS</v>
          </cell>
          <cell r="D288" t="str">
            <v>6016653</v>
          </cell>
          <cell r="E288" t="str">
            <v>3288</v>
          </cell>
          <cell r="F288" t="str">
            <v>Crescent Hts Bl El Mg</v>
          </cell>
          <cell r="G288" t="str">
            <v>3288</v>
          </cell>
          <cell r="H288" t="str">
            <v>1328801</v>
          </cell>
          <cell r="I288" t="str">
            <v>W</v>
          </cell>
          <cell r="J288" t="str">
            <v>1</v>
          </cell>
          <cell r="K288" t="str">
            <v>ES</v>
          </cell>
          <cell r="L288" t="str">
            <v>K- 5</v>
          </cell>
        </row>
        <row r="289">
          <cell r="A289" t="str">
            <v>6016661</v>
          </cell>
          <cell r="B289" t="str">
            <v>San Pedro CoS</v>
          </cell>
          <cell r="D289" t="str">
            <v>6016661</v>
          </cell>
          <cell r="E289" t="str">
            <v>3302</v>
          </cell>
          <cell r="F289" t="str">
            <v>Crestwood St STEAM Mg</v>
          </cell>
          <cell r="G289" t="str">
            <v>3302</v>
          </cell>
          <cell r="H289" t="str">
            <v>1330201</v>
          </cell>
          <cell r="I289" t="str">
            <v>S</v>
          </cell>
          <cell r="J289" t="str">
            <v>7</v>
          </cell>
          <cell r="K289" t="str">
            <v>ES</v>
          </cell>
          <cell r="L289" t="str">
            <v>K- 5</v>
          </cell>
        </row>
        <row r="290">
          <cell r="A290" t="str">
            <v>0135616</v>
          </cell>
          <cell r="D290" t="str">
            <v>0135616</v>
          </cell>
          <cell r="E290" t="str">
            <v>7550</v>
          </cell>
          <cell r="F290" t="str">
            <v>Crete Academy</v>
          </cell>
          <cell r="G290" t="str">
            <v>7550</v>
          </cell>
          <cell r="H290" t="str">
            <v>1755001</v>
          </cell>
          <cell r="I290" t="str">
            <v>XR</v>
          </cell>
          <cell r="J290" t="str">
            <v>1</v>
          </cell>
          <cell r="K290" t="str">
            <v>E</v>
          </cell>
          <cell r="L290" t="str">
            <v>K- 6</v>
          </cell>
        </row>
        <row r="291">
          <cell r="A291" t="str">
            <v>0121848</v>
          </cell>
          <cell r="D291" t="str">
            <v>0121848</v>
          </cell>
          <cell r="E291" t="str">
            <v>5983</v>
          </cell>
          <cell r="F291" t="str">
            <v>Crown Prep Acad</v>
          </cell>
          <cell r="G291" t="str">
            <v>5983</v>
          </cell>
          <cell r="H291" t="str">
            <v>1598301</v>
          </cell>
          <cell r="I291" t="str">
            <v>XR</v>
          </cell>
          <cell r="J291" t="str">
            <v>1</v>
          </cell>
          <cell r="K291" t="str">
            <v>EJ</v>
          </cell>
          <cell r="L291" t="str">
            <v>5- 8</v>
          </cell>
        </row>
        <row r="292">
          <cell r="A292" t="str">
            <v>6066294</v>
          </cell>
          <cell r="B292" t="str">
            <v>Carson CoS</v>
          </cell>
          <cell r="D292" t="str">
            <v>6066294</v>
          </cell>
          <cell r="E292" t="str">
            <v>8103</v>
          </cell>
          <cell r="F292" t="str">
            <v>Curtiss MS</v>
          </cell>
          <cell r="G292" t="str">
            <v>8103</v>
          </cell>
          <cell r="H292" t="str">
            <v>1810301</v>
          </cell>
          <cell r="I292" t="str">
            <v>S</v>
          </cell>
          <cell r="J292" t="str">
            <v>7</v>
          </cell>
          <cell r="K292" t="str">
            <v>J</v>
          </cell>
          <cell r="L292" t="str">
            <v>6- 8</v>
          </cell>
        </row>
        <row r="293">
          <cell r="A293" t="str">
            <v>6016687</v>
          </cell>
          <cell r="B293" t="str">
            <v>Egl Rk/Highld Pk CoS</v>
          </cell>
          <cell r="D293" t="str">
            <v>6016687</v>
          </cell>
          <cell r="E293" t="str">
            <v>3329</v>
          </cell>
          <cell r="F293" t="str">
            <v>Dahlia Hts El</v>
          </cell>
          <cell r="G293" t="str">
            <v>3329</v>
          </cell>
          <cell r="H293" t="str">
            <v>1332901</v>
          </cell>
          <cell r="I293" t="str">
            <v>C</v>
          </cell>
          <cell r="J293" t="str">
            <v>5</v>
          </cell>
          <cell r="K293" t="str">
            <v>E</v>
          </cell>
          <cell r="L293" t="str">
            <v>K- 6</v>
          </cell>
        </row>
        <row r="294">
          <cell r="A294" t="str">
            <v>6057954</v>
          </cell>
          <cell r="B294" t="str">
            <v>San Pedro CoS</v>
          </cell>
          <cell r="D294" t="str">
            <v>6057954</v>
          </cell>
          <cell r="E294" t="str">
            <v>8104</v>
          </cell>
          <cell r="F294" t="str">
            <v>Dana MS</v>
          </cell>
          <cell r="G294" t="str">
            <v>8104</v>
          </cell>
          <cell r="H294" t="str">
            <v>1810401</v>
          </cell>
          <cell r="I294" t="str">
            <v>S</v>
          </cell>
          <cell r="J294" t="str">
            <v>7</v>
          </cell>
          <cell r="K294" t="str">
            <v>J</v>
          </cell>
          <cell r="L294" t="str">
            <v>6- 8</v>
          </cell>
        </row>
        <row r="295">
          <cell r="A295" t="str">
            <v>6016695</v>
          </cell>
          <cell r="B295" t="str">
            <v>Kenndy/NAHS/VAAS CoS</v>
          </cell>
          <cell r="D295" t="str">
            <v>6016695</v>
          </cell>
          <cell r="E295" t="str">
            <v>3335</v>
          </cell>
          <cell r="F295" t="str">
            <v>Danube Ave El</v>
          </cell>
          <cell r="G295" t="str">
            <v>3335</v>
          </cell>
          <cell r="H295" t="str">
            <v>1333501</v>
          </cell>
          <cell r="I295" t="str">
            <v>NW</v>
          </cell>
          <cell r="J295" t="str">
            <v>3</v>
          </cell>
          <cell r="K295" t="str">
            <v>E</v>
          </cell>
          <cell r="L295" t="str">
            <v>K- 5</v>
          </cell>
        </row>
        <row r="296">
          <cell r="A296" t="str">
            <v>6016703</v>
          </cell>
          <cell r="B296" t="str">
            <v>Kenndy/NAHS/VAAS CoS</v>
          </cell>
          <cell r="D296" t="str">
            <v>6016703</v>
          </cell>
          <cell r="E296" t="str">
            <v>3340</v>
          </cell>
          <cell r="F296" t="str">
            <v>Darby Ave El</v>
          </cell>
          <cell r="G296" t="str">
            <v>3340</v>
          </cell>
          <cell r="H296" t="str">
            <v>1334001</v>
          </cell>
          <cell r="I296" t="str">
            <v>NW</v>
          </cell>
          <cell r="J296" t="str">
            <v>3</v>
          </cell>
          <cell r="K296" t="str">
            <v>E</v>
          </cell>
          <cell r="L296" t="str">
            <v>K- 5</v>
          </cell>
        </row>
        <row r="297">
          <cell r="A297" t="str">
            <v>6016711</v>
          </cell>
          <cell r="B297" t="str">
            <v>Glsll/Ls Flz Prk CoS</v>
          </cell>
          <cell r="D297" t="str">
            <v>6016711</v>
          </cell>
          <cell r="E297" t="str">
            <v>3356</v>
          </cell>
          <cell r="F297" t="str">
            <v>Dayton Heights El</v>
          </cell>
          <cell r="G297" t="str">
            <v>3356</v>
          </cell>
          <cell r="H297" t="str">
            <v>1335601</v>
          </cell>
          <cell r="I297" t="str">
            <v>C</v>
          </cell>
          <cell r="J297" t="str">
            <v>5</v>
          </cell>
          <cell r="K297" t="str">
            <v>E</v>
          </cell>
          <cell r="L297" t="str">
            <v>K- 5</v>
          </cell>
        </row>
        <row r="298">
          <cell r="A298" t="str">
            <v>1932888</v>
          </cell>
          <cell r="B298" t="str">
            <v>Downtown CoS</v>
          </cell>
          <cell r="D298" t="str">
            <v>1932888</v>
          </cell>
          <cell r="E298" t="str">
            <v>8738</v>
          </cell>
          <cell r="F298" t="str">
            <v>DBM</v>
          </cell>
          <cell r="G298" t="str">
            <v>8738</v>
          </cell>
          <cell r="H298" t="str">
            <v>1873801</v>
          </cell>
          <cell r="I298" t="str">
            <v>C</v>
          </cell>
          <cell r="J298" t="str">
            <v>2</v>
          </cell>
          <cell r="K298" t="str">
            <v>SS</v>
          </cell>
          <cell r="L298" t="str">
            <v>9-12</v>
          </cell>
        </row>
        <row r="299">
          <cell r="A299" t="str">
            <v>0101675</v>
          </cell>
          <cell r="D299" t="str">
            <v>0101675</v>
          </cell>
          <cell r="E299" t="str">
            <v>8827</v>
          </cell>
          <cell r="F299" t="str">
            <v>De la Hoya Animo CHS</v>
          </cell>
          <cell r="G299" t="str">
            <v>8827</v>
          </cell>
          <cell r="H299" t="str">
            <v>1882701</v>
          </cell>
          <cell r="I299" t="str">
            <v>XR</v>
          </cell>
          <cell r="J299" t="str">
            <v>2</v>
          </cell>
          <cell r="K299" t="str">
            <v>S</v>
          </cell>
          <cell r="L299" t="str">
            <v>9-12</v>
          </cell>
        </row>
        <row r="300">
          <cell r="A300" t="str">
            <v>0111955</v>
          </cell>
          <cell r="B300" t="str">
            <v>Wilmington CoS</v>
          </cell>
          <cell r="D300" t="str">
            <v>0111955</v>
          </cell>
          <cell r="E300" t="str">
            <v>2301</v>
          </cell>
          <cell r="F300" t="str">
            <v>De la Torre Jr El</v>
          </cell>
          <cell r="G300" t="str">
            <v>2301</v>
          </cell>
          <cell r="H300" t="str">
            <v>1230101</v>
          </cell>
          <cell r="I300" t="str">
            <v>S</v>
          </cell>
          <cell r="J300" t="str">
            <v>7</v>
          </cell>
          <cell r="K300" t="str">
            <v>EJ</v>
          </cell>
          <cell r="L300" t="str">
            <v>K- 7</v>
          </cell>
        </row>
        <row r="301">
          <cell r="A301" t="str">
            <v>6016729</v>
          </cell>
          <cell r="B301" t="str">
            <v>Monroe CoS</v>
          </cell>
          <cell r="D301" t="str">
            <v>6016729</v>
          </cell>
          <cell r="E301" t="str">
            <v>3377</v>
          </cell>
          <cell r="F301" t="str">
            <v>Dearborn El CA</v>
          </cell>
          <cell r="G301" t="str">
            <v>3377</v>
          </cell>
          <cell r="H301" t="str">
            <v>1337701</v>
          </cell>
          <cell r="I301" t="str">
            <v>NW</v>
          </cell>
          <cell r="J301" t="str">
            <v>3</v>
          </cell>
          <cell r="K301" t="str">
            <v>E</v>
          </cell>
          <cell r="L301" t="str">
            <v>K- 5</v>
          </cell>
        </row>
        <row r="302">
          <cell r="A302" t="str">
            <v>6016737</v>
          </cell>
          <cell r="B302" t="str">
            <v>Carson CoS</v>
          </cell>
          <cell r="D302" t="str">
            <v>6016737</v>
          </cell>
          <cell r="E302" t="str">
            <v>3384</v>
          </cell>
          <cell r="F302" t="str">
            <v>Del Amo El</v>
          </cell>
          <cell r="G302" t="str">
            <v>3384</v>
          </cell>
          <cell r="H302" t="str">
            <v>1338401</v>
          </cell>
          <cell r="I302" t="str">
            <v>S</v>
          </cell>
          <cell r="J302" t="str">
            <v>7</v>
          </cell>
          <cell r="K302" t="str">
            <v>E</v>
          </cell>
          <cell r="L302" t="str">
            <v>K- 5</v>
          </cell>
        </row>
        <row r="303">
          <cell r="A303" t="str">
            <v>0111971</v>
          </cell>
          <cell r="B303" t="str">
            <v>Downtown CoS</v>
          </cell>
          <cell r="D303" t="str">
            <v>0111971</v>
          </cell>
          <cell r="E303" t="str">
            <v>2386</v>
          </cell>
          <cell r="F303" t="str">
            <v>Del Olmo El</v>
          </cell>
          <cell r="G303" t="str">
            <v>2386</v>
          </cell>
          <cell r="H303" t="str">
            <v>1238601</v>
          </cell>
          <cell r="I303" t="str">
            <v>C</v>
          </cell>
          <cell r="J303" t="str">
            <v>2</v>
          </cell>
          <cell r="K303" t="str">
            <v>E</v>
          </cell>
          <cell r="L303" t="str">
            <v>K- 5</v>
          </cell>
        </row>
        <row r="304">
          <cell r="A304" t="str">
            <v>6016745</v>
          </cell>
          <cell r="B304" t="str">
            <v>Egl Rk/Highld Pk CoS</v>
          </cell>
          <cell r="D304" t="str">
            <v>6016745</v>
          </cell>
          <cell r="E304" t="str">
            <v>3397</v>
          </cell>
          <cell r="F304" t="str">
            <v>Delevan Drive El</v>
          </cell>
          <cell r="G304" t="str">
            <v>3397</v>
          </cell>
          <cell r="H304" t="str">
            <v>1339701</v>
          </cell>
          <cell r="I304" t="str">
            <v>C</v>
          </cell>
          <cell r="J304" t="str">
            <v>5</v>
          </cell>
          <cell r="K304" t="str">
            <v>E</v>
          </cell>
          <cell r="L304" t="str">
            <v>K- 6</v>
          </cell>
        </row>
        <row r="305">
          <cell r="A305" t="str">
            <v>6016679</v>
          </cell>
          <cell r="B305" t="str">
            <v>Boyle Heights CoS</v>
          </cell>
          <cell r="D305" t="str">
            <v>6016679</v>
          </cell>
          <cell r="E305" t="str">
            <v>3315</v>
          </cell>
          <cell r="F305" t="str">
            <v>Dena El</v>
          </cell>
          <cell r="G305" t="str">
            <v>3315</v>
          </cell>
          <cell r="H305" t="str">
            <v>1331501</v>
          </cell>
          <cell r="I305" t="str">
            <v>E</v>
          </cell>
          <cell r="J305" t="str">
            <v>2</v>
          </cell>
          <cell r="K305" t="str">
            <v>E</v>
          </cell>
          <cell r="L305" t="str">
            <v>K- 6</v>
          </cell>
        </row>
        <row r="306">
          <cell r="A306" t="str">
            <v>6016752</v>
          </cell>
          <cell r="B306" t="str">
            <v>Gardena CoS</v>
          </cell>
          <cell r="D306" t="str">
            <v>6016752</v>
          </cell>
          <cell r="E306" t="str">
            <v>3425</v>
          </cell>
          <cell r="F306" t="str">
            <v>Denker Ave El</v>
          </cell>
          <cell r="G306" t="str">
            <v>3425</v>
          </cell>
          <cell r="H306" t="str">
            <v>1342501</v>
          </cell>
          <cell r="I306" t="str">
            <v>S</v>
          </cell>
          <cell r="J306" t="str">
            <v>7</v>
          </cell>
          <cell r="K306" t="str">
            <v>E</v>
          </cell>
          <cell r="L306" t="str">
            <v>K- 5</v>
          </cell>
        </row>
        <row r="307">
          <cell r="A307" t="str">
            <v>0115253</v>
          </cell>
          <cell r="D307" t="str">
            <v>0115253</v>
          </cell>
          <cell r="E307" t="str">
            <v>8605</v>
          </cell>
          <cell r="F307" t="str">
            <v>Discovery Ch Prep #2</v>
          </cell>
          <cell r="G307" t="str">
            <v>8605</v>
          </cell>
          <cell r="H307" t="str">
            <v>1860501</v>
          </cell>
          <cell r="I307" t="str">
            <v>XR</v>
          </cell>
          <cell r="J307" t="str">
            <v>6</v>
          </cell>
          <cell r="K307" t="str">
            <v>S</v>
          </cell>
          <cell r="L307" t="str">
            <v>9-12</v>
          </cell>
        </row>
        <row r="308">
          <cell r="A308" t="str">
            <v>6016778</v>
          </cell>
          <cell r="B308" t="str">
            <v>Van Nuys/Val Gln CoS</v>
          </cell>
          <cell r="D308" t="str">
            <v>6016778</v>
          </cell>
          <cell r="E308" t="str">
            <v>3438</v>
          </cell>
          <cell r="F308" t="str">
            <v>Dixie Cyn CC</v>
          </cell>
          <cell r="G308" t="str">
            <v>3438</v>
          </cell>
          <cell r="H308" t="str">
            <v>1343801</v>
          </cell>
          <cell r="I308" t="str">
            <v>NE</v>
          </cell>
          <cell r="J308" t="str">
            <v>3</v>
          </cell>
          <cell r="K308" t="str">
            <v>E</v>
          </cell>
          <cell r="L308" t="str">
            <v>K- 5</v>
          </cell>
        </row>
        <row r="309">
          <cell r="A309" t="str">
            <v>6061436</v>
          </cell>
          <cell r="B309" t="str">
            <v>San Pedro CoS</v>
          </cell>
          <cell r="D309" t="str">
            <v>6061436</v>
          </cell>
          <cell r="E309" t="str">
            <v>8110</v>
          </cell>
          <cell r="F309" t="str">
            <v>Dodson MS</v>
          </cell>
          <cell r="G309" t="str">
            <v>8110</v>
          </cell>
          <cell r="H309" t="str">
            <v>1811001</v>
          </cell>
          <cell r="I309" t="str">
            <v>S</v>
          </cell>
          <cell r="J309" t="str">
            <v>7</v>
          </cell>
          <cell r="K309" t="str">
            <v>J</v>
          </cell>
          <cell r="L309" t="str">
            <v>6- 8</v>
          </cell>
        </row>
        <row r="310">
          <cell r="A310" t="str">
            <v>6016786</v>
          </cell>
          <cell r="B310" t="str">
            <v>Carson CoS</v>
          </cell>
          <cell r="D310" t="str">
            <v>6016786</v>
          </cell>
          <cell r="E310" t="str">
            <v>3452</v>
          </cell>
          <cell r="F310" t="str">
            <v>Dolores St El</v>
          </cell>
          <cell r="G310" t="str">
            <v>3452</v>
          </cell>
          <cell r="H310" t="str">
            <v>1345201</v>
          </cell>
          <cell r="I310" t="str">
            <v>S</v>
          </cell>
          <cell r="J310" t="str">
            <v>7</v>
          </cell>
          <cell r="K310" t="str">
            <v>E</v>
          </cell>
          <cell r="L310" t="str">
            <v>K- 5</v>
          </cell>
        </row>
        <row r="311">
          <cell r="A311" t="str">
            <v>6016794</v>
          </cell>
          <cell r="B311" t="str">
            <v>Carson CoS</v>
          </cell>
          <cell r="D311" t="str">
            <v>6016794</v>
          </cell>
          <cell r="E311" t="str">
            <v>3466</v>
          </cell>
          <cell r="F311" t="str">
            <v>Dominguez El</v>
          </cell>
          <cell r="G311" t="str">
            <v>3466</v>
          </cell>
          <cell r="H311" t="str">
            <v>1346601</v>
          </cell>
          <cell r="I311" t="str">
            <v>S</v>
          </cell>
          <cell r="J311" t="str">
            <v>7</v>
          </cell>
          <cell r="K311" t="str">
            <v>E</v>
          </cell>
          <cell r="L311" t="str">
            <v>K- 5</v>
          </cell>
        </row>
        <row r="312">
          <cell r="A312" t="str">
            <v>6016802</v>
          </cell>
          <cell r="B312" t="str">
            <v>Glsll/Ls Flz Prk CoS</v>
          </cell>
          <cell r="D312" t="str">
            <v>6016802</v>
          </cell>
          <cell r="E312" t="str">
            <v>3479</v>
          </cell>
          <cell r="F312" t="str">
            <v>Dorris Place El</v>
          </cell>
          <cell r="G312" t="str">
            <v>3479</v>
          </cell>
          <cell r="H312" t="str">
            <v>1347901</v>
          </cell>
          <cell r="I312" t="str">
            <v>C</v>
          </cell>
          <cell r="J312" t="str">
            <v>5</v>
          </cell>
          <cell r="K312" t="str">
            <v>E</v>
          </cell>
          <cell r="L312" t="str">
            <v>K- 6</v>
          </cell>
        </row>
        <row r="313">
          <cell r="A313" t="str">
            <v>1932383</v>
          </cell>
          <cell r="B313" t="str">
            <v>HEET (C/D) CoS</v>
          </cell>
          <cell r="D313" t="str">
            <v>1932383</v>
          </cell>
          <cell r="E313" t="str">
            <v>8600</v>
          </cell>
          <cell r="F313" t="str">
            <v>Dorsey SH</v>
          </cell>
          <cell r="G313" t="str">
            <v>8600</v>
          </cell>
          <cell r="H313" t="str">
            <v>1860001</v>
          </cell>
          <cell r="I313" t="str">
            <v>W</v>
          </cell>
          <cell r="J313" t="str">
            <v>1</v>
          </cell>
          <cell r="K313" t="str">
            <v>S</v>
          </cell>
          <cell r="L313" t="str">
            <v>9-12</v>
          </cell>
        </row>
        <row r="314">
          <cell r="A314" t="str">
            <v>6119903</v>
          </cell>
          <cell r="D314" t="str">
            <v>6119903</v>
          </cell>
          <cell r="E314" t="str">
            <v>4765</v>
          </cell>
          <cell r="F314" t="str">
            <v>Downtown Value Sch</v>
          </cell>
          <cell r="G314" t="str">
            <v>4765</v>
          </cell>
          <cell r="H314" t="str">
            <v>1476501</v>
          </cell>
          <cell r="I314" t="str">
            <v>XR</v>
          </cell>
          <cell r="J314" t="str">
            <v>2</v>
          </cell>
          <cell r="K314" t="str">
            <v>EJ</v>
          </cell>
          <cell r="L314" t="str">
            <v>K- 8</v>
          </cell>
        </row>
        <row r="315">
          <cell r="A315" t="str">
            <v>6057962</v>
          </cell>
          <cell r="B315" t="str">
            <v>Rivera CoS</v>
          </cell>
          <cell r="D315" t="str">
            <v>6057962</v>
          </cell>
          <cell r="E315" t="str">
            <v>8112</v>
          </cell>
          <cell r="F315" t="str">
            <v>Drew MS</v>
          </cell>
          <cell r="G315" t="str">
            <v>8112</v>
          </cell>
          <cell r="H315" t="str">
            <v>1811201</v>
          </cell>
          <cell r="I315" t="str">
            <v>S</v>
          </cell>
          <cell r="J315" t="str">
            <v>7</v>
          </cell>
          <cell r="K315" t="str">
            <v>J</v>
          </cell>
          <cell r="L315" t="str">
            <v>7- 8</v>
          </cell>
        </row>
        <row r="316">
          <cell r="A316" t="str">
            <v>0137091</v>
          </cell>
          <cell r="B316" t="str">
            <v>Rivera CoS</v>
          </cell>
          <cell r="D316" t="str">
            <v>0137091</v>
          </cell>
          <cell r="E316" t="str">
            <v>7566</v>
          </cell>
          <cell r="F316" t="str">
            <v>Drew MS UP Pblc Srvc</v>
          </cell>
          <cell r="G316" t="str">
            <v>7566</v>
          </cell>
          <cell r="H316" t="str">
            <v>1756601</v>
          </cell>
          <cell r="I316" t="str">
            <v>S</v>
          </cell>
          <cell r="J316" t="str">
            <v>7</v>
          </cell>
          <cell r="K316" t="str">
            <v>S</v>
          </cell>
          <cell r="L316" t="str">
            <v>9-12</v>
          </cell>
        </row>
        <row r="317">
          <cell r="A317" t="str">
            <v>6016828</v>
          </cell>
          <cell r="B317" t="str">
            <v>San Frnndo/Sylmr CoS</v>
          </cell>
          <cell r="D317" t="str">
            <v>6016828</v>
          </cell>
          <cell r="E317" t="str">
            <v>3493</v>
          </cell>
          <cell r="F317" t="str">
            <v>Dyer St El</v>
          </cell>
          <cell r="G317" t="str">
            <v>3493</v>
          </cell>
          <cell r="H317" t="str">
            <v>1349301</v>
          </cell>
          <cell r="I317" t="str">
            <v>NE</v>
          </cell>
          <cell r="J317" t="str">
            <v>6</v>
          </cell>
          <cell r="K317" t="str">
            <v>E</v>
          </cell>
          <cell r="L317" t="str">
            <v>K- 5</v>
          </cell>
        </row>
        <row r="318">
          <cell r="A318" t="str">
            <v>0126573</v>
          </cell>
          <cell r="B318" t="str">
            <v>Rivera CoS</v>
          </cell>
          <cell r="D318" t="str">
            <v>0126573</v>
          </cell>
          <cell r="E318" t="str">
            <v>7667</v>
          </cell>
          <cell r="F318" t="str">
            <v>Dymally SH</v>
          </cell>
          <cell r="G318" t="str">
            <v>7667</v>
          </cell>
          <cell r="H318" t="str">
            <v>1766701</v>
          </cell>
          <cell r="I318" t="str">
            <v>S</v>
          </cell>
          <cell r="J318" t="str">
            <v>7</v>
          </cell>
          <cell r="K318" t="str">
            <v>S</v>
          </cell>
          <cell r="L318" t="str">
            <v>9-12</v>
          </cell>
        </row>
        <row r="319">
          <cell r="A319" t="str">
            <v>6016836</v>
          </cell>
          <cell r="B319" t="str">
            <v>Egl Rk/Highld Pk CoS</v>
          </cell>
          <cell r="D319" t="str">
            <v>6016836</v>
          </cell>
          <cell r="E319" t="str">
            <v>3507</v>
          </cell>
          <cell r="F319" t="str">
            <v>Eagle Rock El</v>
          </cell>
          <cell r="G319" t="str">
            <v>3507</v>
          </cell>
          <cell r="H319" t="str">
            <v>1350701</v>
          </cell>
          <cell r="I319" t="str">
            <v>C</v>
          </cell>
          <cell r="J319" t="str">
            <v>5</v>
          </cell>
          <cell r="K319" t="str">
            <v>E</v>
          </cell>
          <cell r="L319" t="str">
            <v>K- 6</v>
          </cell>
        </row>
        <row r="320">
          <cell r="A320" t="str">
            <v>1932540</v>
          </cell>
          <cell r="B320" t="str">
            <v>Egl Rk/Highld Pk CoS</v>
          </cell>
          <cell r="D320" t="str">
            <v>1932540</v>
          </cell>
          <cell r="E320" t="str">
            <v>8614</v>
          </cell>
          <cell r="F320" t="str">
            <v>Eagle Rock HS</v>
          </cell>
          <cell r="G320" t="str">
            <v>8614</v>
          </cell>
          <cell r="H320" t="str">
            <v>1861401</v>
          </cell>
          <cell r="I320" t="str">
            <v>C</v>
          </cell>
          <cell r="J320" t="str">
            <v>5</v>
          </cell>
          <cell r="K320" t="str">
            <v>EJ</v>
          </cell>
          <cell r="L320" t="str">
            <v>7-12</v>
          </cell>
        </row>
        <row r="321">
          <cell r="A321" t="str">
            <v>1932318</v>
          </cell>
          <cell r="B321" t="str">
            <v>Carson CoS</v>
          </cell>
          <cell r="D321" t="str">
            <v>1932318</v>
          </cell>
          <cell r="E321" t="str">
            <v>8578</v>
          </cell>
          <cell r="F321" t="str">
            <v>Eagle Tree Contn HS</v>
          </cell>
          <cell r="G321" t="str">
            <v>8578</v>
          </cell>
          <cell r="H321" t="str">
            <v>1857801</v>
          </cell>
          <cell r="I321" t="str">
            <v>S</v>
          </cell>
          <cell r="J321" t="str">
            <v>7</v>
          </cell>
          <cell r="K321" t="str">
            <v>C</v>
          </cell>
          <cell r="L321" t="str">
            <v>9-12</v>
          </cell>
        </row>
        <row r="322">
          <cell r="A322" t="str">
            <v>1931377</v>
          </cell>
          <cell r="B322" t="str">
            <v>No Hlywd/Val Vlg CoS</v>
          </cell>
          <cell r="D322" t="str">
            <v>1931377</v>
          </cell>
          <cell r="E322" t="str">
            <v>8788</v>
          </cell>
          <cell r="F322" t="str">
            <v>Earhart HS</v>
          </cell>
          <cell r="G322" t="str">
            <v>8788</v>
          </cell>
          <cell r="H322" t="str">
            <v>1878801</v>
          </cell>
          <cell r="I322" t="str">
            <v>NE</v>
          </cell>
          <cell r="J322" t="str">
            <v>3</v>
          </cell>
          <cell r="K322" t="str">
            <v>C</v>
          </cell>
          <cell r="L322" t="str">
            <v>9-12</v>
          </cell>
        </row>
        <row r="323">
          <cell r="A323" t="str">
            <v>0127803</v>
          </cell>
          <cell r="B323" t="str">
            <v>Jefferson/SC West CoS</v>
          </cell>
          <cell r="D323" t="str">
            <v>0127803</v>
          </cell>
          <cell r="E323" t="str">
            <v>8710</v>
          </cell>
          <cell r="F323" t="str">
            <v>Early College Acad</v>
          </cell>
          <cell r="G323" t="str">
            <v>8710</v>
          </cell>
          <cell r="H323" t="str">
            <v>1871001</v>
          </cell>
          <cell r="I323" t="str">
            <v>C</v>
          </cell>
          <cell r="J323" t="str">
            <v>2</v>
          </cell>
          <cell r="K323" t="str">
            <v>S</v>
          </cell>
          <cell r="L323" t="str">
            <v>9-12</v>
          </cell>
        </row>
        <row r="324">
          <cell r="A324" t="str">
            <v>0112037</v>
          </cell>
          <cell r="B324" t="str">
            <v>No Hlywd/Val Vlg CoS</v>
          </cell>
          <cell r="D324" t="str">
            <v>0112037</v>
          </cell>
          <cell r="E324" t="str">
            <v>8607</v>
          </cell>
          <cell r="F324" t="str">
            <v>East Valley SH</v>
          </cell>
          <cell r="G324" t="str">
            <v>8607</v>
          </cell>
          <cell r="H324" t="str">
            <v>1860701</v>
          </cell>
          <cell r="I324" t="str">
            <v>NE</v>
          </cell>
          <cell r="J324" t="str">
            <v>6</v>
          </cell>
          <cell r="K324" t="str">
            <v>S</v>
          </cell>
          <cell r="L324" t="str">
            <v>9-12</v>
          </cell>
        </row>
        <row r="325">
          <cell r="A325" t="str">
            <v>6016844</v>
          </cell>
          <cell r="B325" t="str">
            <v>East Los Angeles CoS</v>
          </cell>
          <cell r="D325" t="str">
            <v>6016844</v>
          </cell>
          <cell r="E325" t="str">
            <v>3521</v>
          </cell>
          <cell r="F325" t="str">
            <v>Eastman Ave El</v>
          </cell>
          <cell r="G325" t="str">
            <v>3521</v>
          </cell>
          <cell r="H325" t="str">
            <v>1352101</v>
          </cell>
          <cell r="I325" t="str">
            <v>E</v>
          </cell>
          <cell r="J325" t="str">
            <v>2</v>
          </cell>
          <cell r="K325" t="str">
            <v>E</v>
          </cell>
          <cell r="L325" t="str">
            <v>K- 5</v>
          </cell>
        </row>
        <row r="326">
          <cell r="A326" t="str">
            <v>6061444</v>
          </cell>
          <cell r="B326" t="str">
            <v>Rivera CoS</v>
          </cell>
          <cell r="D326" t="str">
            <v>6061444</v>
          </cell>
          <cell r="E326" t="str">
            <v>8113</v>
          </cell>
          <cell r="F326" t="str">
            <v>Edison MS</v>
          </cell>
          <cell r="G326" t="str">
            <v>8113</v>
          </cell>
          <cell r="H326" t="str">
            <v>1811301</v>
          </cell>
          <cell r="I326" t="str">
            <v>S</v>
          </cell>
          <cell r="J326" t="str">
            <v>7</v>
          </cell>
          <cell r="K326" t="str">
            <v>J</v>
          </cell>
          <cell r="L326" t="str">
            <v>6- 8</v>
          </cell>
        </row>
        <row r="327">
          <cell r="A327" t="str">
            <v>0140129</v>
          </cell>
          <cell r="D327" t="str">
            <v>0140129</v>
          </cell>
          <cell r="E327" t="str">
            <v>5279</v>
          </cell>
          <cell r="F327" t="str">
            <v>Ednovate Coll Prep 7</v>
          </cell>
          <cell r="G327" t="str">
            <v>5279</v>
          </cell>
          <cell r="H327" t="str">
            <v>1527901</v>
          </cell>
          <cell r="I327" t="str">
            <v>XR</v>
          </cell>
          <cell r="J327" t="str">
            <v>2</v>
          </cell>
          <cell r="K327" t="str">
            <v>S</v>
          </cell>
          <cell r="L327" t="str">
            <v>9-12</v>
          </cell>
        </row>
        <row r="328">
          <cell r="A328" t="str">
            <v>0135715</v>
          </cell>
          <cell r="D328" t="str">
            <v>0135715</v>
          </cell>
          <cell r="E328" t="str">
            <v>7556</v>
          </cell>
          <cell r="F328" t="str">
            <v>Ednovate-Esperanza</v>
          </cell>
          <cell r="G328" t="str">
            <v>7556</v>
          </cell>
          <cell r="H328" t="str">
            <v>1755601</v>
          </cell>
          <cell r="I328" t="str">
            <v>XR</v>
          </cell>
          <cell r="J328" t="str">
            <v>2</v>
          </cell>
          <cell r="K328" t="str">
            <v>S</v>
          </cell>
          <cell r="L328" t="str">
            <v>9- 9</v>
          </cell>
        </row>
        <row r="329">
          <cell r="A329" t="str">
            <v>0132282</v>
          </cell>
          <cell r="D329" t="str">
            <v>0132282</v>
          </cell>
          <cell r="E329" t="str">
            <v>7595</v>
          </cell>
          <cell r="F329" t="str">
            <v>Ednovate-USC ECP</v>
          </cell>
          <cell r="G329" t="str">
            <v>7595</v>
          </cell>
          <cell r="H329" t="str">
            <v>1759501</v>
          </cell>
          <cell r="I329" t="str">
            <v>XR</v>
          </cell>
          <cell r="J329" t="str">
            <v>2</v>
          </cell>
          <cell r="K329" t="str">
            <v>S</v>
          </cell>
          <cell r="L329" t="str">
            <v>9- 9</v>
          </cell>
        </row>
        <row r="330">
          <cell r="A330" t="str">
            <v>0125864</v>
          </cell>
          <cell r="D330" t="str">
            <v>0125864</v>
          </cell>
          <cell r="E330" t="str">
            <v>7672</v>
          </cell>
          <cell r="F330" t="str">
            <v>Ednovate-USC HHCP</v>
          </cell>
          <cell r="G330" t="str">
            <v>7672</v>
          </cell>
          <cell r="H330" t="str">
            <v>1767201</v>
          </cell>
          <cell r="I330" t="str">
            <v>XR</v>
          </cell>
          <cell r="J330" t="str">
            <v>2</v>
          </cell>
          <cell r="K330" t="str">
            <v>S</v>
          </cell>
          <cell r="L330" t="str">
            <v>9-10</v>
          </cell>
        </row>
        <row r="331">
          <cell r="A331" t="str">
            <v>0135723</v>
          </cell>
          <cell r="D331" t="str">
            <v>0135723</v>
          </cell>
          <cell r="E331" t="str">
            <v>7555</v>
          </cell>
          <cell r="F331" t="str">
            <v>Ednovate-USC Pico</v>
          </cell>
          <cell r="G331" t="str">
            <v>7555</v>
          </cell>
          <cell r="H331" t="str">
            <v>1755501</v>
          </cell>
          <cell r="I331" t="str">
            <v>XR</v>
          </cell>
          <cell r="J331" t="str">
            <v>2</v>
          </cell>
          <cell r="K331" t="str">
            <v>S</v>
          </cell>
          <cell r="L331" t="str">
            <v>9- 9</v>
          </cell>
        </row>
        <row r="332">
          <cell r="A332" t="str">
            <v>1931385</v>
          </cell>
          <cell r="B332" t="str">
            <v>Monroe CoS</v>
          </cell>
          <cell r="D332" t="str">
            <v>1931385</v>
          </cell>
          <cell r="E332" t="str">
            <v>8770</v>
          </cell>
          <cell r="F332" t="str">
            <v>Einstein HS</v>
          </cell>
          <cell r="G332" t="str">
            <v>8770</v>
          </cell>
          <cell r="H332" t="str">
            <v>1877001</v>
          </cell>
          <cell r="I332" t="str">
            <v>NW</v>
          </cell>
          <cell r="J332" t="str">
            <v>6</v>
          </cell>
          <cell r="K332" t="str">
            <v>C</v>
          </cell>
          <cell r="L332" t="str">
            <v>9-12</v>
          </cell>
        </row>
        <row r="333">
          <cell r="A333" t="str">
            <v>1932623</v>
          </cell>
          <cell r="D333" t="str">
            <v>1932623</v>
          </cell>
          <cell r="E333" t="str">
            <v>8617</v>
          </cell>
          <cell r="F333" t="str">
            <v>El Camino Real CHS</v>
          </cell>
          <cell r="G333" t="str">
            <v>8617</v>
          </cell>
          <cell r="H333" t="str">
            <v>1861701</v>
          </cell>
          <cell r="I333" t="str">
            <v>XR</v>
          </cell>
          <cell r="J333" t="str">
            <v>3</v>
          </cell>
          <cell r="K333" t="str">
            <v>S</v>
          </cell>
          <cell r="L333" t="str">
            <v>9-12</v>
          </cell>
        </row>
        <row r="334">
          <cell r="A334" t="str">
            <v>6016851</v>
          </cell>
          <cell r="B334" t="str">
            <v>San Frnndo/Sylmr CoS</v>
          </cell>
          <cell r="D334" t="str">
            <v>6016851</v>
          </cell>
          <cell r="E334" t="str">
            <v>3541</v>
          </cell>
          <cell r="F334" t="str">
            <v>El Dorado Ave El</v>
          </cell>
          <cell r="G334" t="str">
            <v>3541</v>
          </cell>
          <cell r="H334" t="str">
            <v>1354101</v>
          </cell>
          <cell r="I334" t="str">
            <v>NE</v>
          </cell>
          <cell r="J334" t="str">
            <v>6</v>
          </cell>
          <cell r="K334" t="str">
            <v>E</v>
          </cell>
          <cell r="L334" t="str">
            <v>K- 5</v>
          </cell>
        </row>
        <row r="335">
          <cell r="A335" t="str">
            <v>6016869</v>
          </cell>
          <cell r="B335" t="str">
            <v>Kenndy/NAHS/VAAS CoS</v>
          </cell>
          <cell r="D335" t="str">
            <v>6016869</v>
          </cell>
          <cell r="E335" t="str">
            <v>3545</v>
          </cell>
          <cell r="F335" t="str">
            <v>El Oro Way CES</v>
          </cell>
          <cell r="G335" t="str">
            <v>3545</v>
          </cell>
          <cell r="H335" t="str">
            <v>1354501</v>
          </cell>
          <cell r="I335" t="str">
            <v>NW</v>
          </cell>
          <cell r="J335" t="str">
            <v>3</v>
          </cell>
          <cell r="K335" t="str">
            <v>E</v>
          </cell>
          <cell r="L335" t="str">
            <v>K- 5</v>
          </cell>
        </row>
        <row r="336">
          <cell r="A336" t="str">
            <v>0140004</v>
          </cell>
          <cell r="D336" t="str">
            <v>0140004</v>
          </cell>
          <cell r="E336" t="str">
            <v>2467</v>
          </cell>
          <cell r="F336" t="str">
            <v>El Rio Community CS</v>
          </cell>
          <cell r="G336" t="str">
            <v>2467</v>
          </cell>
          <cell r="H336" t="str">
            <v>1246701</v>
          </cell>
          <cell r="I336" t="str">
            <v>XR</v>
          </cell>
          <cell r="J336" t="str">
            <v>5</v>
          </cell>
          <cell r="K336" t="str">
            <v>E</v>
          </cell>
          <cell r="L336" t="str">
            <v>K- 8</v>
          </cell>
        </row>
        <row r="337">
          <cell r="A337" t="str">
            <v>6016877</v>
          </cell>
          <cell r="B337" t="str">
            <v>Lncln Hts/El Srno CoS</v>
          </cell>
          <cell r="D337" t="str">
            <v>6016877</v>
          </cell>
          <cell r="E337" t="str">
            <v>3562</v>
          </cell>
          <cell r="F337" t="str">
            <v>El Sereno El</v>
          </cell>
          <cell r="G337" t="str">
            <v>3562</v>
          </cell>
          <cell r="H337" t="str">
            <v>1356201</v>
          </cell>
          <cell r="I337" t="str">
            <v>E</v>
          </cell>
          <cell r="J337" t="str">
            <v>5</v>
          </cell>
          <cell r="K337" t="str">
            <v>E</v>
          </cell>
          <cell r="L337" t="str">
            <v>K- 6</v>
          </cell>
        </row>
        <row r="338">
          <cell r="A338" t="str">
            <v>6068431</v>
          </cell>
          <cell r="B338" t="str">
            <v>Lncln Hts/El Srno CoS</v>
          </cell>
          <cell r="D338" t="str">
            <v>6068431</v>
          </cell>
          <cell r="E338" t="str">
            <v>8118</v>
          </cell>
          <cell r="F338" t="str">
            <v>El Sereno MS</v>
          </cell>
          <cell r="G338" t="str">
            <v>8118</v>
          </cell>
          <cell r="H338" t="str">
            <v>1811801</v>
          </cell>
          <cell r="I338" t="str">
            <v>E</v>
          </cell>
          <cell r="J338" t="str">
            <v>2</v>
          </cell>
          <cell r="K338" t="str">
            <v>J</v>
          </cell>
          <cell r="L338" t="str">
            <v>6- 8</v>
          </cell>
        </row>
        <row r="339">
          <cell r="A339" t="str">
            <v>6120794</v>
          </cell>
          <cell r="B339" t="str">
            <v>South Mid-City CoS</v>
          </cell>
          <cell r="D339" t="str">
            <v>6120794</v>
          </cell>
          <cell r="E339" t="str">
            <v>2680</v>
          </cell>
          <cell r="F339" t="str">
            <v>Elementary CDS</v>
          </cell>
          <cell r="G339" t="str">
            <v>2680</v>
          </cell>
          <cell r="H339" t="str">
            <v>1268001</v>
          </cell>
          <cell r="I339" t="str">
            <v>XS</v>
          </cell>
          <cell r="J339" t="str">
            <v>3</v>
          </cell>
          <cell r="K339" t="str">
            <v>T</v>
          </cell>
          <cell r="L339" t="str">
            <v>K- 6</v>
          </cell>
        </row>
        <row r="340">
          <cell r="A340" t="str">
            <v>6016885</v>
          </cell>
          <cell r="B340" t="str">
            <v>Bell/Cudhy/Maywd CoS</v>
          </cell>
          <cell r="D340" t="str">
            <v>6016885</v>
          </cell>
          <cell r="E340" t="str">
            <v>3548</v>
          </cell>
          <cell r="F340" t="str">
            <v>Elizabeth LC</v>
          </cell>
          <cell r="G340" t="str">
            <v>3548</v>
          </cell>
          <cell r="H340" t="str">
            <v>1354801</v>
          </cell>
          <cell r="I340" t="str">
            <v>E</v>
          </cell>
          <cell r="J340" t="str">
            <v>5</v>
          </cell>
          <cell r="K340" t="str">
            <v>EJ</v>
          </cell>
          <cell r="L340" t="str">
            <v>K-12</v>
          </cell>
        </row>
        <row r="341">
          <cell r="A341" t="str">
            <v>1931955</v>
          </cell>
          <cell r="B341" t="str">
            <v>HEET (W) CoS</v>
          </cell>
          <cell r="D341" t="str">
            <v>1931955</v>
          </cell>
          <cell r="E341" t="str">
            <v>8930</v>
          </cell>
          <cell r="F341" t="str">
            <v>Ellington HS</v>
          </cell>
          <cell r="G341" t="str">
            <v>8930</v>
          </cell>
          <cell r="H341" t="str">
            <v>1893001</v>
          </cell>
          <cell r="I341" t="str">
            <v>W</v>
          </cell>
          <cell r="J341" t="str">
            <v>1</v>
          </cell>
          <cell r="K341" t="str">
            <v>C</v>
          </cell>
          <cell r="L341" t="str">
            <v>9-12</v>
          </cell>
        </row>
        <row r="342">
          <cell r="A342" t="str">
            <v>6016893</v>
          </cell>
          <cell r="B342" t="str">
            <v>Glsll/Ls Flz Prk CoS</v>
          </cell>
          <cell r="D342" t="str">
            <v>6016893</v>
          </cell>
          <cell r="E342" t="str">
            <v>3575</v>
          </cell>
          <cell r="F342" t="str">
            <v>Elysian Hts Arts Mag</v>
          </cell>
          <cell r="G342" t="str">
            <v>3575</v>
          </cell>
          <cell r="H342" t="str">
            <v>1357501</v>
          </cell>
          <cell r="I342" t="str">
            <v>C</v>
          </cell>
          <cell r="J342" t="str">
            <v>5</v>
          </cell>
          <cell r="K342" t="str">
            <v>ES</v>
          </cell>
          <cell r="L342" t="str">
            <v>K- 5</v>
          </cell>
        </row>
        <row r="343">
          <cell r="A343" t="str">
            <v>6016901</v>
          </cell>
          <cell r="B343" t="str">
            <v>Reseda CoS</v>
          </cell>
          <cell r="D343" t="str">
            <v>6016901</v>
          </cell>
          <cell r="E343" t="str">
            <v>3589</v>
          </cell>
          <cell r="F343" t="str">
            <v>Emelita St El</v>
          </cell>
          <cell r="G343" t="str">
            <v>3589</v>
          </cell>
          <cell r="H343" t="str">
            <v>1358901</v>
          </cell>
          <cell r="I343" t="str">
            <v>NW</v>
          </cell>
          <cell r="J343" t="str">
            <v>3</v>
          </cell>
          <cell r="K343" t="str">
            <v>E</v>
          </cell>
          <cell r="L343" t="str">
            <v>K- 5</v>
          </cell>
        </row>
        <row r="344">
          <cell r="A344" t="str">
            <v>6057988</v>
          </cell>
          <cell r="B344" t="str">
            <v>West LA CoS</v>
          </cell>
          <cell r="D344" t="str">
            <v>6057988</v>
          </cell>
          <cell r="E344" t="str">
            <v>8123</v>
          </cell>
          <cell r="F344" t="str">
            <v>Emerson CC</v>
          </cell>
          <cell r="G344" t="str">
            <v>8123</v>
          </cell>
          <cell r="H344" t="str">
            <v>1812301</v>
          </cell>
          <cell r="I344" t="str">
            <v>W</v>
          </cell>
          <cell r="J344" t="str">
            <v>4</v>
          </cell>
          <cell r="K344" t="str">
            <v>J</v>
          </cell>
          <cell r="L344" t="str">
            <v>6- 8</v>
          </cell>
        </row>
        <row r="345">
          <cell r="A345" t="str">
            <v>0117036</v>
          </cell>
          <cell r="B345" t="str">
            <v>Cnga Pk/Chtswrth CoS</v>
          </cell>
          <cell r="D345" t="str">
            <v>0117036</v>
          </cell>
          <cell r="E345" t="str">
            <v>3610</v>
          </cell>
          <cell r="F345" t="str">
            <v>Enadia Way</v>
          </cell>
          <cell r="G345" t="str">
            <v>3610</v>
          </cell>
          <cell r="H345" t="str">
            <v>1361001</v>
          </cell>
          <cell r="I345" t="str">
            <v>NW</v>
          </cell>
          <cell r="J345" t="str">
            <v>3</v>
          </cell>
          <cell r="K345" t="str">
            <v>E</v>
          </cell>
          <cell r="L345" t="str">
            <v>K- 5</v>
          </cell>
        </row>
        <row r="346">
          <cell r="A346" t="str">
            <v>6016935</v>
          </cell>
          <cell r="B346" t="str">
            <v>Taft CoS</v>
          </cell>
          <cell r="D346" t="str">
            <v>6016935</v>
          </cell>
          <cell r="E346" t="str">
            <v>3616</v>
          </cell>
          <cell r="F346" t="str">
            <v>Encino CEl</v>
          </cell>
          <cell r="G346" t="str">
            <v>3616</v>
          </cell>
          <cell r="H346" t="str">
            <v>1361601</v>
          </cell>
          <cell r="I346" t="str">
            <v>NW</v>
          </cell>
          <cell r="J346" t="str">
            <v>4</v>
          </cell>
          <cell r="K346" t="str">
            <v>E</v>
          </cell>
          <cell r="L346" t="str">
            <v>K- 5</v>
          </cell>
        </row>
        <row r="347">
          <cell r="A347" t="str">
            <v>0120014</v>
          </cell>
          <cell r="D347" t="str">
            <v>0120014</v>
          </cell>
          <cell r="E347" t="str">
            <v>5163</v>
          </cell>
          <cell r="F347" t="str">
            <v>Endeavor Collg Prp CS</v>
          </cell>
          <cell r="G347" t="str">
            <v>5163</v>
          </cell>
          <cell r="H347" t="str">
            <v>1516301</v>
          </cell>
          <cell r="I347" t="str">
            <v>XR</v>
          </cell>
          <cell r="J347" t="str">
            <v>2</v>
          </cell>
          <cell r="K347" t="str">
            <v>EJ</v>
          </cell>
          <cell r="L347" t="str">
            <v>K- 8</v>
          </cell>
        </row>
        <row r="348">
          <cell r="A348" t="str">
            <v>0126169</v>
          </cell>
          <cell r="D348" t="str">
            <v>0126169</v>
          </cell>
          <cell r="E348" t="str">
            <v>5190</v>
          </cell>
          <cell r="F348" t="str">
            <v>Equitas Academy 2</v>
          </cell>
          <cell r="G348" t="str">
            <v>5190</v>
          </cell>
          <cell r="H348" t="str">
            <v>1519001</v>
          </cell>
          <cell r="I348" t="str">
            <v>XR</v>
          </cell>
          <cell r="J348" t="str">
            <v>2</v>
          </cell>
          <cell r="K348" t="str">
            <v>E</v>
          </cell>
          <cell r="L348" t="str">
            <v>5- 5</v>
          </cell>
        </row>
        <row r="349">
          <cell r="A349" t="str">
            <v>0129650</v>
          </cell>
          <cell r="D349" t="str">
            <v>0129650</v>
          </cell>
          <cell r="E349" t="str">
            <v>2280</v>
          </cell>
          <cell r="F349" t="str">
            <v>Equitas Academy 3 CS</v>
          </cell>
          <cell r="G349" t="str">
            <v>2280</v>
          </cell>
          <cell r="H349" t="str">
            <v>1228001</v>
          </cell>
          <cell r="I349" t="str">
            <v>XR</v>
          </cell>
          <cell r="J349" t="str">
            <v>2</v>
          </cell>
          <cell r="K349" t="str">
            <v>EP</v>
          </cell>
          <cell r="L349" t="str">
            <v>K- K</v>
          </cell>
        </row>
        <row r="350">
          <cell r="A350" t="str">
            <v>0133686</v>
          </cell>
          <cell r="D350" t="str">
            <v>0133686</v>
          </cell>
          <cell r="E350" t="str">
            <v>7551</v>
          </cell>
          <cell r="F350" t="str">
            <v>Equitas Academy 4</v>
          </cell>
          <cell r="G350" t="str">
            <v>7551</v>
          </cell>
          <cell r="H350" t="str">
            <v>1755101</v>
          </cell>
          <cell r="I350" t="str">
            <v>XR</v>
          </cell>
          <cell r="J350" t="str">
            <v>4</v>
          </cell>
          <cell r="K350" t="str">
            <v>E</v>
          </cell>
          <cell r="L350" t="str">
            <v>5- 5</v>
          </cell>
        </row>
        <row r="351">
          <cell r="A351" t="str">
            <v>0139121</v>
          </cell>
          <cell r="D351" t="str">
            <v>0139121</v>
          </cell>
          <cell r="E351" t="str">
            <v>5265</v>
          </cell>
          <cell r="F351" t="str">
            <v>Equitas Academy 5</v>
          </cell>
          <cell r="G351" t="str">
            <v>5265</v>
          </cell>
          <cell r="H351" t="str">
            <v>1526501</v>
          </cell>
          <cell r="I351" t="str">
            <v>XR</v>
          </cell>
          <cell r="J351" t="str">
            <v>2</v>
          </cell>
          <cell r="K351" t="str">
            <v>EP</v>
          </cell>
          <cell r="L351" t="str">
            <v>K- K</v>
          </cell>
        </row>
        <row r="352">
          <cell r="A352" t="str">
            <v>0138883</v>
          </cell>
          <cell r="D352" t="str">
            <v>0138883</v>
          </cell>
          <cell r="E352" t="str">
            <v>2468</v>
          </cell>
          <cell r="F352" t="str">
            <v>Equitas Academy 6</v>
          </cell>
          <cell r="G352" t="str">
            <v>2468</v>
          </cell>
          <cell r="H352" t="str">
            <v>1246801</v>
          </cell>
          <cell r="I352" t="str">
            <v>XR</v>
          </cell>
          <cell r="J352" t="str">
            <v>2</v>
          </cell>
          <cell r="K352" t="str">
            <v>E</v>
          </cell>
          <cell r="L352" t="str">
            <v>K- 4</v>
          </cell>
        </row>
        <row r="353">
          <cell r="A353" t="str">
            <v>0119982</v>
          </cell>
          <cell r="D353" t="str">
            <v>0119982</v>
          </cell>
          <cell r="E353" t="str">
            <v>2154</v>
          </cell>
          <cell r="F353" t="str">
            <v>Equitas Academy CS</v>
          </cell>
          <cell r="G353" t="str">
            <v>2154</v>
          </cell>
          <cell r="H353" t="str">
            <v>1215401</v>
          </cell>
          <cell r="I353" t="str">
            <v>XR</v>
          </cell>
          <cell r="J353" t="str">
            <v>2</v>
          </cell>
          <cell r="K353" t="str">
            <v>E</v>
          </cell>
          <cell r="L353" t="str">
            <v>K- 5</v>
          </cell>
        </row>
        <row r="354">
          <cell r="A354" t="str">
            <v>6016943</v>
          </cell>
          <cell r="B354" t="str">
            <v>Van Nuys/Val Gln CoS</v>
          </cell>
          <cell r="D354" t="str">
            <v>6016943</v>
          </cell>
          <cell r="E354" t="str">
            <v>3630</v>
          </cell>
          <cell r="F354" t="str">
            <v>Erwin El</v>
          </cell>
          <cell r="G354" t="str">
            <v>3630</v>
          </cell>
          <cell r="H354" t="str">
            <v>1363001</v>
          </cell>
          <cell r="I354" t="str">
            <v>NE</v>
          </cell>
          <cell r="J354" t="str">
            <v>3</v>
          </cell>
          <cell r="K354" t="str">
            <v>E</v>
          </cell>
          <cell r="L354" t="str">
            <v>K- 5</v>
          </cell>
        </row>
        <row r="355">
          <cell r="A355" t="str">
            <v>0122168</v>
          </cell>
          <cell r="B355" t="str">
            <v>Bell/Cudhy/Maywd CoS</v>
          </cell>
          <cell r="D355" t="str">
            <v>0122168</v>
          </cell>
          <cell r="E355" t="str">
            <v>6873</v>
          </cell>
          <cell r="F355" t="str">
            <v>Escalante El</v>
          </cell>
          <cell r="G355" t="str">
            <v>6873</v>
          </cell>
          <cell r="H355" t="str">
            <v>1687301</v>
          </cell>
          <cell r="I355" t="str">
            <v>E</v>
          </cell>
          <cell r="J355" t="str">
            <v>5</v>
          </cell>
          <cell r="K355" t="str">
            <v>E</v>
          </cell>
          <cell r="L355" t="str">
            <v>K- 6</v>
          </cell>
        </row>
        <row r="356">
          <cell r="A356" t="str">
            <v>0109207</v>
          </cell>
          <cell r="B356" t="str">
            <v>Bell/Cudhy/Maywd CoS</v>
          </cell>
          <cell r="D356" t="str">
            <v>0109207</v>
          </cell>
          <cell r="E356" t="str">
            <v>3220</v>
          </cell>
          <cell r="F356" t="str">
            <v>Escutia PC</v>
          </cell>
          <cell r="G356" t="str">
            <v>3220</v>
          </cell>
          <cell r="H356" t="str">
            <v>1322001</v>
          </cell>
          <cell r="I356" t="str">
            <v>E</v>
          </cell>
          <cell r="J356" t="str">
            <v>5</v>
          </cell>
          <cell r="K356" t="str">
            <v>EP</v>
          </cell>
          <cell r="L356" t="str">
            <v>K- K</v>
          </cell>
        </row>
        <row r="357">
          <cell r="A357" t="str">
            <v>6016950</v>
          </cell>
          <cell r="B357" t="str">
            <v>Harbr City/Lomta CoS</v>
          </cell>
          <cell r="D357" t="str">
            <v>6016950</v>
          </cell>
          <cell r="E357" t="str">
            <v>3640</v>
          </cell>
          <cell r="F357" t="str">
            <v>Eshelman Ave El</v>
          </cell>
          <cell r="G357" t="str">
            <v>3640</v>
          </cell>
          <cell r="H357" t="str">
            <v>1364001</v>
          </cell>
          <cell r="I357" t="str">
            <v>S</v>
          </cell>
          <cell r="J357" t="str">
            <v>7</v>
          </cell>
          <cell r="K357" t="str">
            <v>E</v>
          </cell>
          <cell r="L357" t="str">
            <v>K- 5</v>
          </cell>
        </row>
        <row r="358">
          <cell r="A358" t="str">
            <v>6110969</v>
          </cell>
          <cell r="B358" t="str">
            <v>MacArthur Park CoS</v>
          </cell>
          <cell r="D358" t="str">
            <v>6110969</v>
          </cell>
          <cell r="E358" t="str">
            <v>2383</v>
          </cell>
          <cell r="F358" t="str">
            <v>Esperanza El</v>
          </cell>
          <cell r="G358" t="str">
            <v>2383</v>
          </cell>
          <cell r="H358" t="str">
            <v>1238301</v>
          </cell>
          <cell r="I358" t="str">
            <v>C</v>
          </cell>
          <cell r="J358" t="str">
            <v>2</v>
          </cell>
          <cell r="K358" t="str">
            <v>E</v>
          </cell>
          <cell r="L358" t="str">
            <v>K- 5</v>
          </cell>
        </row>
        <row r="359">
          <cell r="A359" t="str">
            <v>0122119</v>
          </cell>
          <cell r="B359" t="str">
            <v>Jefferson/SC East CoS</v>
          </cell>
          <cell r="D359" t="str">
            <v>0122119</v>
          </cell>
          <cell r="E359" t="str">
            <v>2942</v>
          </cell>
          <cell r="F359" t="str">
            <v>Estrella El</v>
          </cell>
          <cell r="G359" t="str">
            <v>2942</v>
          </cell>
          <cell r="H359" t="str">
            <v>1294201</v>
          </cell>
          <cell r="I359" t="str">
            <v>C</v>
          </cell>
          <cell r="J359" t="str">
            <v>7</v>
          </cell>
          <cell r="K359" t="str">
            <v>E</v>
          </cell>
          <cell r="L359" t="str">
            <v>K- 5</v>
          </cell>
        </row>
        <row r="360">
          <cell r="A360" t="str">
            <v>6016968</v>
          </cell>
          <cell r="B360" t="str">
            <v>Boyle Heights CoS</v>
          </cell>
          <cell r="D360" t="str">
            <v>6016968</v>
          </cell>
          <cell r="E360" t="str">
            <v>3671</v>
          </cell>
          <cell r="F360" t="str">
            <v>Euclid Ave El</v>
          </cell>
          <cell r="G360" t="str">
            <v>3671</v>
          </cell>
          <cell r="H360" t="str">
            <v>1367101</v>
          </cell>
          <cell r="I360" t="str">
            <v>E</v>
          </cell>
          <cell r="J360" t="str">
            <v>2</v>
          </cell>
          <cell r="K360" t="str">
            <v>E</v>
          </cell>
          <cell r="L360" t="str">
            <v>K- 5</v>
          </cell>
        </row>
        <row r="361">
          <cell r="A361" t="str">
            <v>0129858</v>
          </cell>
          <cell r="D361" t="str">
            <v>0129858</v>
          </cell>
          <cell r="E361" t="str">
            <v>5220</v>
          </cell>
          <cell r="F361" t="str">
            <v>Everest Value Sch</v>
          </cell>
          <cell r="G361" t="str">
            <v>5220</v>
          </cell>
          <cell r="H361" t="str">
            <v>1522001</v>
          </cell>
          <cell r="I361" t="str">
            <v>XR</v>
          </cell>
          <cell r="J361" t="str">
            <v>2</v>
          </cell>
          <cell r="K361" t="str">
            <v>EJ</v>
          </cell>
          <cell r="L361" t="str">
            <v>K- 8</v>
          </cell>
        </row>
        <row r="362">
          <cell r="A362" t="str">
            <v>6016976</v>
          </cell>
          <cell r="B362" t="str">
            <v>Boyle Heights CoS</v>
          </cell>
          <cell r="D362" t="str">
            <v>6016976</v>
          </cell>
          <cell r="E362" t="str">
            <v>3699</v>
          </cell>
          <cell r="F362" t="str">
            <v>Evergreen Ave El</v>
          </cell>
          <cell r="G362" t="str">
            <v>3699</v>
          </cell>
          <cell r="H362" t="str">
            <v>1369901</v>
          </cell>
          <cell r="I362" t="str">
            <v>E</v>
          </cell>
          <cell r="J362" t="str">
            <v>2</v>
          </cell>
          <cell r="K362" t="str">
            <v>E</v>
          </cell>
          <cell r="L362" t="str">
            <v>K- 6</v>
          </cell>
        </row>
        <row r="363">
          <cell r="A363" t="str">
            <v>1932342</v>
          </cell>
          <cell r="B363" t="str">
            <v>San Frnndo/Sylmr CoS</v>
          </cell>
          <cell r="D363" t="str">
            <v>1932342</v>
          </cell>
          <cell r="E363" t="str">
            <v>8876</v>
          </cell>
          <cell r="F363" t="str">
            <v>Evergreen HS</v>
          </cell>
          <cell r="G363" t="str">
            <v>8876</v>
          </cell>
          <cell r="H363" t="str">
            <v>1887601</v>
          </cell>
          <cell r="I363" t="str">
            <v>NE</v>
          </cell>
          <cell r="J363" t="str">
            <v>6</v>
          </cell>
          <cell r="K363" t="str">
            <v>C</v>
          </cell>
          <cell r="L363" t="str">
            <v>9-12</v>
          </cell>
        </row>
        <row r="364">
          <cell r="A364" t="str">
            <v>0137554</v>
          </cell>
          <cell r="D364" t="str">
            <v>0137554</v>
          </cell>
          <cell r="E364" t="str">
            <v>5259</v>
          </cell>
          <cell r="F364" t="str">
            <v>Excelencia CA</v>
          </cell>
          <cell r="G364" t="str">
            <v>5259</v>
          </cell>
          <cell r="H364" t="str">
            <v>1525901</v>
          </cell>
          <cell r="I364" t="str">
            <v>XR</v>
          </cell>
          <cell r="J364" t="str">
            <v>2</v>
          </cell>
          <cell r="K364" t="str">
            <v>EP</v>
          </cell>
          <cell r="L364" t="str">
            <v>K- 1</v>
          </cell>
        </row>
        <row r="365">
          <cell r="A365" t="str">
            <v>0124198</v>
          </cell>
          <cell r="D365" t="str">
            <v>0124198</v>
          </cell>
          <cell r="E365" t="str">
            <v>2256</v>
          </cell>
          <cell r="F365" t="str">
            <v>Extera Public Schl</v>
          </cell>
          <cell r="G365" t="str">
            <v>2256</v>
          </cell>
          <cell r="H365" t="str">
            <v>1225601</v>
          </cell>
          <cell r="I365" t="str">
            <v>XR</v>
          </cell>
          <cell r="J365" t="str">
            <v>2</v>
          </cell>
          <cell r="K365" t="str">
            <v>E</v>
          </cell>
          <cell r="L365" t="str">
            <v>K- 5</v>
          </cell>
        </row>
        <row r="366">
          <cell r="A366" t="str">
            <v>0128132</v>
          </cell>
          <cell r="D366" t="str">
            <v>0128132</v>
          </cell>
          <cell r="E366" t="str">
            <v>2272</v>
          </cell>
          <cell r="F366" t="str">
            <v>Extera Public Schl 2</v>
          </cell>
          <cell r="G366" t="str">
            <v>2272</v>
          </cell>
          <cell r="H366" t="str">
            <v>1227201</v>
          </cell>
          <cell r="I366" t="str">
            <v>XR</v>
          </cell>
          <cell r="J366" t="str">
            <v>2</v>
          </cell>
          <cell r="K366" t="str">
            <v>EP</v>
          </cell>
          <cell r="L366" t="str">
            <v>K- 1</v>
          </cell>
        </row>
        <row r="367">
          <cell r="A367" t="str">
            <v>6016984</v>
          </cell>
          <cell r="B367" t="str">
            <v>No Hlywd/Val Vlg CoS</v>
          </cell>
          <cell r="D367" t="str">
            <v>6016984</v>
          </cell>
          <cell r="E367" t="str">
            <v>3712</v>
          </cell>
          <cell r="F367" t="str">
            <v>Fair Ave El</v>
          </cell>
          <cell r="G367" t="str">
            <v>3712</v>
          </cell>
          <cell r="H367" t="str">
            <v>1371201</v>
          </cell>
          <cell r="I367" t="str">
            <v>NE</v>
          </cell>
          <cell r="J367" t="str">
            <v>6</v>
          </cell>
          <cell r="K367" t="str">
            <v>E</v>
          </cell>
          <cell r="L367" t="str">
            <v>K- 5</v>
          </cell>
        </row>
        <row r="368">
          <cell r="A368" t="str">
            <v>6016992</v>
          </cell>
          <cell r="B368" t="str">
            <v>West LA CoS</v>
          </cell>
          <cell r="D368" t="str">
            <v>6016992</v>
          </cell>
          <cell r="E368" t="str">
            <v>3726</v>
          </cell>
          <cell r="F368" t="str">
            <v>Fairburn Ave El</v>
          </cell>
          <cell r="G368" t="str">
            <v>3726</v>
          </cell>
          <cell r="H368" t="str">
            <v>1372601</v>
          </cell>
          <cell r="I368" t="str">
            <v>W</v>
          </cell>
          <cell r="J368" t="str">
            <v>4</v>
          </cell>
          <cell r="K368" t="str">
            <v>E</v>
          </cell>
          <cell r="L368" t="str">
            <v>K- 5</v>
          </cell>
        </row>
        <row r="369">
          <cell r="A369" t="str">
            <v>1932920</v>
          </cell>
          <cell r="B369" t="str">
            <v>Fairfax CoS</v>
          </cell>
          <cell r="D369" t="str">
            <v>1932920</v>
          </cell>
          <cell r="E369" t="str">
            <v>8621</v>
          </cell>
          <cell r="F369" t="str">
            <v>Fairfax SH</v>
          </cell>
          <cell r="G369" t="str">
            <v>8621</v>
          </cell>
          <cell r="H369" t="str">
            <v>1862101</v>
          </cell>
          <cell r="I369" t="str">
            <v>W</v>
          </cell>
          <cell r="J369" t="str">
            <v>4</v>
          </cell>
          <cell r="K369" t="str">
            <v>S</v>
          </cell>
          <cell r="L369" t="str">
            <v>9-12</v>
          </cell>
        </row>
        <row r="370">
          <cell r="A370" t="str">
            <v>6017008</v>
          </cell>
          <cell r="B370" t="str">
            <v>Lncln Hts/El Srno CoS</v>
          </cell>
          <cell r="D370" t="str">
            <v>6017008</v>
          </cell>
          <cell r="E370" t="str">
            <v>3740</v>
          </cell>
          <cell r="F370" t="str">
            <v>Farmdale El</v>
          </cell>
          <cell r="G370" t="str">
            <v>3740</v>
          </cell>
          <cell r="H370" t="str">
            <v>1374001</v>
          </cell>
          <cell r="I370" t="str">
            <v>E</v>
          </cell>
          <cell r="J370" t="str">
            <v>2</v>
          </cell>
          <cell r="K370" t="str">
            <v>E</v>
          </cell>
          <cell r="L370" t="str">
            <v>K- 5</v>
          </cell>
        </row>
        <row r="371">
          <cell r="A371" t="str">
            <v>6017016</v>
          </cell>
          <cell r="D371" t="str">
            <v>6017016</v>
          </cell>
          <cell r="E371" t="str">
            <v>3747</v>
          </cell>
          <cell r="F371" t="str">
            <v>Fenton Ave El</v>
          </cell>
          <cell r="G371" t="str">
            <v>3747</v>
          </cell>
          <cell r="H371" t="str">
            <v>1374701</v>
          </cell>
          <cell r="I371" t="str">
            <v>XR</v>
          </cell>
          <cell r="J371" t="str">
            <v>6</v>
          </cell>
          <cell r="K371" t="str">
            <v>E</v>
          </cell>
          <cell r="L371" t="str">
            <v>3- 5</v>
          </cell>
        </row>
        <row r="372">
          <cell r="A372" t="str">
            <v>0115048</v>
          </cell>
          <cell r="D372" t="str">
            <v>0115048</v>
          </cell>
          <cell r="E372" t="str">
            <v>3746</v>
          </cell>
          <cell r="F372" t="str">
            <v>Fenton Ave PC</v>
          </cell>
          <cell r="G372" t="str">
            <v>3746</v>
          </cell>
          <cell r="H372" t="str">
            <v>1374601</v>
          </cell>
          <cell r="I372" t="str">
            <v>XR</v>
          </cell>
          <cell r="J372" t="str">
            <v>6</v>
          </cell>
          <cell r="K372" t="str">
            <v>EP</v>
          </cell>
          <cell r="L372" t="str">
            <v>K- 2</v>
          </cell>
        </row>
        <row r="373">
          <cell r="A373" t="str">
            <v>0131722</v>
          </cell>
          <cell r="D373" t="str">
            <v>0131722</v>
          </cell>
          <cell r="E373" t="str">
            <v>2078</v>
          </cell>
          <cell r="F373" t="str">
            <v>Fenton Charter LA</v>
          </cell>
          <cell r="G373" t="str">
            <v>2078</v>
          </cell>
          <cell r="H373" t="str">
            <v>1207801</v>
          </cell>
          <cell r="I373" t="str">
            <v>XR</v>
          </cell>
          <cell r="J373" t="str">
            <v>6</v>
          </cell>
          <cell r="K373" t="str">
            <v>E</v>
          </cell>
          <cell r="L373" t="str">
            <v>K- 5</v>
          </cell>
        </row>
        <row r="374">
          <cell r="A374" t="str">
            <v>0131466</v>
          </cell>
          <cell r="D374" t="str">
            <v>0131466</v>
          </cell>
          <cell r="E374" t="str">
            <v>2079</v>
          </cell>
          <cell r="F374" t="str">
            <v>Fenton STEM</v>
          </cell>
          <cell r="G374" t="str">
            <v>2079</v>
          </cell>
          <cell r="H374" t="str">
            <v>1207901</v>
          </cell>
          <cell r="I374" t="str">
            <v>XR</v>
          </cell>
          <cell r="J374" t="str">
            <v>6</v>
          </cell>
          <cell r="K374" t="str">
            <v>E</v>
          </cell>
          <cell r="L374" t="str">
            <v>K- 5</v>
          </cell>
        </row>
        <row r="375">
          <cell r="A375" t="str">
            <v>6017024</v>
          </cell>
          <cell r="B375" t="str">
            <v>Sun Valley CoS</v>
          </cell>
          <cell r="D375" t="str">
            <v>6017024</v>
          </cell>
          <cell r="E375" t="str">
            <v>3753</v>
          </cell>
          <cell r="F375" t="str">
            <v>Fernangeles El</v>
          </cell>
          <cell r="G375" t="str">
            <v>3753</v>
          </cell>
          <cell r="H375" t="str">
            <v>1375301</v>
          </cell>
          <cell r="I375" t="str">
            <v>NE</v>
          </cell>
          <cell r="J375" t="str">
            <v>6</v>
          </cell>
          <cell r="K375" t="str">
            <v>E</v>
          </cell>
          <cell r="L375" t="str">
            <v>K- 5</v>
          </cell>
        </row>
        <row r="376">
          <cell r="A376" t="str">
            <v>6017073</v>
          </cell>
          <cell r="B376" t="str">
            <v>Gardena CoS</v>
          </cell>
          <cell r="D376" t="str">
            <v>6017073</v>
          </cell>
          <cell r="E376" t="str">
            <v>3822</v>
          </cell>
          <cell r="F376" t="str">
            <v>Figueroa St El</v>
          </cell>
          <cell r="G376" t="str">
            <v>3822</v>
          </cell>
          <cell r="H376" t="str">
            <v>1382201</v>
          </cell>
          <cell r="I376" t="str">
            <v>S</v>
          </cell>
          <cell r="J376" t="str">
            <v>7</v>
          </cell>
          <cell r="K376" t="str">
            <v>E</v>
          </cell>
          <cell r="L376" t="str">
            <v>K- 5</v>
          </cell>
        </row>
        <row r="377">
          <cell r="A377" t="str">
            <v>6089700</v>
          </cell>
          <cell r="B377" t="str">
            <v>Bell/Cudhy/Maywd CoS</v>
          </cell>
          <cell r="D377" t="str">
            <v>6089700</v>
          </cell>
          <cell r="E377" t="str">
            <v>3849</v>
          </cell>
          <cell r="F377" t="str">
            <v>Fishburn Ave El</v>
          </cell>
          <cell r="G377" t="str">
            <v>3849</v>
          </cell>
          <cell r="H377" t="str">
            <v>1384901</v>
          </cell>
          <cell r="I377" t="str">
            <v>E</v>
          </cell>
          <cell r="J377" t="str">
            <v>5</v>
          </cell>
          <cell r="K377" t="str">
            <v>E</v>
          </cell>
          <cell r="L377" t="str">
            <v>K- 5</v>
          </cell>
        </row>
        <row r="378">
          <cell r="A378" t="str">
            <v>6057996</v>
          </cell>
          <cell r="B378" t="str">
            <v>Harbr City/Lomta CoS</v>
          </cell>
          <cell r="D378" t="str">
            <v>6057996</v>
          </cell>
          <cell r="E378" t="str">
            <v>8127</v>
          </cell>
          <cell r="F378" t="str">
            <v>Fleming MS</v>
          </cell>
          <cell r="G378" t="str">
            <v>8127</v>
          </cell>
          <cell r="H378" t="str">
            <v>1812701</v>
          </cell>
          <cell r="I378" t="str">
            <v>S</v>
          </cell>
          <cell r="J378" t="str">
            <v>7</v>
          </cell>
          <cell r="K378" t="str">
            <v>J</v>
          </cell>
          <cell r="L378" t="str">
            <v>6- 8</v>
          </cell>
        </row>
        <row r="379">
          <cell r="A379" t="str">
            <v>6017115</v>
          </cell>
          <cell r="B379" t="str">
            <v>Glsll/Ls Flz Prk CoS</v>
          </cell>
          <cell r="D379" t="str">
            <v>6017115</v>
          </cell>
          <cell r="E379" t="str">
            <v>3877</v>
          </cell>
          <cell r="F379" t="str">
            <v>Fletcher Dr El</v>
          </cell>
          <cell r="G379" t="str">
            <v>3877</v>
          </cell>
          <cell r="H379" t="str">
            <v>1387701</v>
          </cell>
          <cell r="I379" t="str">
            <v>C</v>
          </cell>
          <cell r="J379" t="str">
            <v>5</v>
          </cell>
          <cell r="K379" t="str">
            <v>E</v>
          </cell>
          <cell r="L379" t="str">
            <v>K- 5</v>
          </cell>
        </row>
        <row r="380">
          <cell r="A380" t="str">
            <v>6017123</v>
          </cell>
          <cell r="B380" t="str">
            <v>Huntngtn Pk/Vrnon CoS</v>
          </cell>
          <cell r="D380" t="str">
            <v>6017123</v>
          </cell>
          <cell r="E380" t="str">
            <v>3890</v>
          </cell>
          <cell r="F380" t="str">
            <v>Florence Ave El</v>
          </cell>
          <cell r="G380" t="str">
            <v>3890</v>
          </cell>
          <cell r="H380" t="str">
            <v>1389001</v>
          </cell>
          <cell r="I380" t="str">
            <v>E</v>
          </cell>
          <cell r="J380" t="str">
            <v>7</v>
          </cell>
          <cell r="K380" t="str">
            <v>E</v>
          </cell>
          <cell r="L380" t="str">
            <v>K- 6</v>
          </cell>
        </row>
        <row r="381">
          <cell r="A381" t="str">
            <v>6018485</v>
          </cell>
          <cell r="B381" t="str">
            <v>Achievement Network</v>
          </cell>
          <cell r="D381" t="str">
            <v>6018485</v>
          </cell>
          <cell r="E381" t="str">
            <v>5781</v>
          </cell>
          <cell r="F381" t="str">
            <v>Flournoy El</v>
          </cell>
          <cell r="G381" t="str">
            <v>5781</v>
          </cell>
          <cell r="H381" t="str">
            <v>1578101</v>
          </cell>
          <cell r="I381" t="str">
            <v>S</v>
          </cell>
          <cell r="J381" t="str">
            <v>7</v>
          </cell>
          <cell r="K381" t="str">
            <v>E</v>
          </cell>
          <cell r="L381" t="str">
            <v>K- 5</v>
          </cell>
        </row>
        <row r="382">
          <cell r="A382" t="str">
            <v>6017131</v>
          </cell>
          <cell r="B382" t="str">
            <v>East Los Angeles CoS</v>
          </cell>
          <cell r="D382" t="str">
            <v>6017131</v>
          </cell>
          <cell r="E382" t="str">
            <v>3918</v>
          </cell>
          <cell r="F382" t="str">
            <v>Ford Blvd El</v>
          </cell>
          <cell r="G382" t="str">
            <v>3918</v>
          </cell>
          <cell r="H382" t="str">
            <v>1391801</v>
          </cell>
          <cell r="I382" t="str">
            <v>E</v>
          </cell>
          <cell r="J382" t="str">
            <v>5</v>
          </cell>
          <cell r="K382" t="str">
            <v>E</v>
          </cell>
          <cell r="L382" t="str">
            <v>K- 5</v>
          </cell>
        </row>
        <row r="383">
          <cell r="A383" t="str">
            <v>6061451</v>
          </cell>
          <cell r="B383" t="str">
            <v>Mn Arts/Vrmnt Sq CoS</v>
          </cell>
          <cell r="D383" t="str">
            <v>6061451</v>
          </cell>
          <cell r="E383" t="str">
            <v>8132</v>
          </cell>
          <cell r="F383" t="str">
            <v>Foshay LC</v>
          </cell>
          <cell r="G383" t="str">
            <v>8132</v>
          </cell>
          <cell r="H383" t="str">
            <v>1813201</v>
          </cell>
          <cell r="I383" t="str">
            <v>C</v>
          </cell>
          <cell r="J383" t="str">
            <v>1</v>
          </cell>
          <cell r="K383" t="str">
            <v>EJ</v>
          </cell>
          <cell r="L383" t="str">
            <v>K-12</v>
          </cell>
        </row>
        <row r="384">
          <cell r="A384" t="str">
            <v>6017172</v>
          </cell>
          <cell r="B384" t="str">
            <v>Glsll/Ls Flz Prk CoS</v>
          </cell>
          <cell r="D384" t="str">
            <v>6017172</v>
          </cell>
          <cell r="E384" t="str">
            <v>3986</v>
          </cell>
          <cell r="F384" t="str">
            <v>Franklin Ave El</v>
          </cell>
          <cell r="G384" t="str">
            <v>3986</v>
          </cell>
          <cell r="H384" t="str">
            <v>1398601</v>
          </cell>
          <cell r="I384" t="str">
            <v>C</v>
          </cell>
          <cell r="J384" t="str">
            <v>5</v>
          </cell>
          <cell r="K384" t="str">
            <v>E</v>
          </cell>
          <cell r="L384" t="str">
            <v>K- 5</v>
          </cell>
        </row>
        <row r="385">
          <cell r="A385" t="str">
            <v>1933043</v>
          </cell>
          <cell r="B385" t="str">
            <v>Egl Rk/Highld Pk CoS</v>
          </cell>
          <cell r="D385" t="str">
            <v>1933043</v>
          </cell>
          <cell r="E385" t="str">
            <v>8643</v>
          </cell>
          <cell r="F385" t="str">
            <v>Franklin HS</v>
          </cell>
          <cell r="G385" t="str">
            <v>8643</v>
          </cell>
          <cell r="H385" t="str">
            <v>1864301</v>
          </cell>
          <cell r="I385" t="str">
            <v>C</v>
          </cell>
          <cell r="J385" t="str">
            <v>5</v>
          </cell>
          <cell r="K385" t="str">
            <v>EJ</v>
          </cell>
          <cell r="L385" t="str">
            <v>6-12</v>
          </cell>
        </row>
        <row r="386">
          <cell r="A386" t="str">
            <v>1933118</v>
          </cell>
          <cell r="B386" t="str">
            <v>Fremont CoS</v>
          </cell>
          <cell r="D386" t="str">
            <v>1933118</v>
          </cell>
          <cell r="E386" t="str">
            <v>8650</v>
          </cell>
          <cell r="F386" t="str">
            <v>Fremont SH</v>
          </cell>
          <cell r="G386" t="str">
            <v>8650</v>
          </cell>
          <cell r="H386" t="str">
            <v>1865001</v>
          </cell>
          <cell r="I386" t="str">
            <v>S</v>
          </cell>
          <cell r="J386" t="str">
            <v>7</v>
          </cell>
          <cell r="K386" t="str">
            <v>S</v>
          </cell>
          <cell r="L386" t="str">
            <v>9-12</v>
          </cell>
        </row>
        <row r="387">
          <cell r="A387" t="str">
            <v>6017180</v>
          </cell>
          <cell r="B387" t="str">
            <v>Wilmington CoS</v>
          </cell>
          <cell r="D387" t="str">
            <v>6017180</v>
          </cell>
          <cell r="E387" t="str">
            <v>4014</v>
          </cell>
          <cell r="F387" t="str">
            <v>Fries Ave El</v>
          </cell>
          <cell r="G387" t="str">
            <v>4014</v>
          </cell>
          <cell r="H387" t="str">
            <v>1401401</v>
          </cell>
          <cell r="I387" t="str">
            <v>S</v>
          </cell>
          <cell r="J387" t="str">
            <v>7</v>
          </cell>
          <cell r="K387" t="str">
            <v>E</v>
          </cell>
          <cell r="L387" t="str">
            <v>K- 5</v>
          </cell>
        </row>
        <row r="388">
          <cell r="A388" t="str">
            <v>6058275</v>
          </cell>
          <cell r="B388" t="str">
            <v>Kenndy/NAHS/VAAS CoS</v>
          </cell>
          <cell r="D388" t="str">
            <v>6058275</v>
          </cell>
          <cell r="E388" t="str">
            <v>8137</v>
          </cell>
          <cell r="F388" t="str">
            <v>Frost MS</v>
          </cell>
          <cell r="G388" t="str">
            <v>8137</v>
          </cell>
          <cell r="H388" t="str">
            <v>1813701</v>
          </cell>
          <cell r="I388" t="str">
            <v>NW</v>
          </cell>
          <cell r="J388" t="str">
            <v>3</v>
          </cell>
          <cell r="K388" t="str">
            <v>J</v>
          </cell>
          <cell r="L388" t="str">
            <v>6- 8</v>
          </cell>
        </row>
        <row r="389">
          <cell r="A389" t="str">
            <v>6017198</v>
          </cell>
          <cell r="B389" t="str">
            <v>Cleveland CoS</v>
          </cell>
          <cell r="D389" t="str">
            <v>6017198</v>
          </cell>
          <cell r="E389" t="str">
            <v>4027</v>
          </cell>
          <cell r="F389" t="str">
            <v>Fullbright Ave El</v>
          </cell>
          <cell r="G389" t="str">
            <v>4027</v>
          </cell>
          <cell r="H389" t="str">
            <v>1402701</v>
          </cell>
          <cell r="I389" t="str">
            <v>NW</v>
          </cell>
          <cell r="J389" t="str">
            <v>4</v>
          </cell>
          <cell r="K389" t="str">
            <v>E</v>
          </cell>
          <cell r="L389" t="str">
            <v>K- 5</v>
          </cell>
        </row>
        <row r="390">
          <cell r="A390" t="str">
            <v>6058002</v>
          </cell>
          <cell r="B390" t="str">
            <v>Panorama City CoS</v>
          </cell>
          <cell r="D390" t="str">
            <v>6058002</v>
          </cell>
          <cell r="E390" t="str">
            <v>8142</v>
          </cell>
          <cell r="F390" t="str">
            <v>Fulton College Prep</v>
          </cell>
          <cell r="G390" t="str">
            <v>8142</v>
          </cell>
          <cell r="H390" t="str">
            <v>1814201</v>
          </cell>
          <cell r="I390" t="str">
            <v>NE</v>
          </cell>
          <cell r="J390" t="str">
            <v>6</v>
          </cell>
          <cell r="K390" t="str">
            <v>EJ</v>
          </cell>
          <cell r="L390" t="str">
            <v>6-12</v>
          </cell>
        </row>
        <row r="391">
          <cell r="A391" t="str">
            <v>0135509</v>
          </cell>
          <cell r="D391" t="str">
            <v>0135509</v>
          </cell>
          <cell r="E391" t="str">
            <v>7552</v>
          </cell>
          <cell r="F391" t="str">
            <v>Gabriella 2</v>
          </cell>
          <cell r="G391" t="str">
            <v>7552</v>
          </cell>
          <cell r="H391" t="str">
            <v>1755201</v>
          </cell>
          <cell r="I391" t="str">
            <v>XR</v>
          </cell>
          <cell r="J391" t="str">
            <v>2</v>
          </cell>
          <cell r="K391" t="str">
            <v>EP</v>
          </cell>
          <cell r="L391" t="str">
            <v>K- 2</v>
          </cell>
        </row>
        <row r="392">
          <cell r="A392" t="str">
            <v>0108886</v>
          </cell>
          <cell r="D392" t="str">
            <v>0108886</v>
          </cell>
          <cell r="E392" t="str">
            <v>4034</v>
          </cell>
          <cell r="F392" t="str">
            <v>Gabriella CS</v>
          </cell>
          <cell r="G392" t="str">
            <v>4034</v>
          </cell>
          <cell r="H392" t="str">
            <v>1403401</v>
          </cell>
          <cell r="I392" t="str">
            <v>XR</v>
          </cell>
          <cell r="J392" t="str">
            <v>5</v>
          </cell>
          <cell r="K392" t="str">
            <v>EJ</v>
          </cell>
          <cell r="L392" t="str">
            <v>K- 8</v>
          </cell>
        </row>
        <row r="393">
          <cell r="A393" t="str">
            <v>6061469</v>
          </cell>
          <cell r="B393" t="str">
            <v>Huntngtn Pk/Vrnon CoS</v>
          </cell>
          <cell r="D393" t="str">
            <v>6061469</v>
          </cell>
          <cell r="E393" t="str">
            <v>8151</v>
          </cell>
          <cell r="F393" t="str">
            <v>Gage MS</v>
          </cell>
          <cell r="G393" t="str">
            <v>8151</v>
          </cell>
          <cell r="H393" t="str">
            <v>1815101</v>
          </cell>
          <cell r="I393" t="str">
            <v>E</v>
          </cell>
          <cell r="J393" t="str">
            <v>5</v>
          </cell>
          <cell r="K393" t="str">
            <v>J</v>
          </cell>
          <cell r="L393" t="str">
            <v>6- 8</v>
          </cell>
        </row>
        <row r="394">
          <cell r="A394" t="str">
            <v>0133603</v>
          </cell>
          <cell r="B394" t="str">
            <v>LA Mid-City CoS</v>
          </cell>
          <cell r="D394" t="str">
            <v>0133603</v>
          </cell>
          <cell r="E394" t="str">
            <v>6087</v>
          </cell>
          <cell r="F394" t="str">
            <v>GAL King Sch for STEM</v>
          </cell>
          <cell r="G394" t="str">
            <v>6087</v>
          </cell>
          <cell r="H394" t="str">
            <v>1608701</v>
          </cell>
          <cell r="I394" t="str">
            <v>W</v>
          </cell>
          <cell r="J394" t="str">
            <v>1</v>
          </cell>
          <cell r="K394" t="str">
            <v>EJ</v>
          </cell>
          <cell r="L394" t="str">
            <v>6-12</v>
          </cell>
        </row>
        <row r="395">
          <cell r="A395" t="str">
            <v>0133710</v>
          </cell>
          <cell r="D395" t="str">
            <v>0133710</v>
          </cell>
          <cell r="E395" t="str">
            <v>7585</v>
          </cell>
          <cell r="F395" t="str">
            <v>GALS LA</v>
          </cell>
          <cell r="G395" t="str">
            <v>7585</v>
          </cell>
          <cell r="H395" t="str">
            <v>1758501</v>
          </cell>
          <cell r="I395" t="str">
            <v>XR</v>
          </cell>
          <cell r="J395" t="str">
            <v>6</v>
          </cell>
          <cell r="K395" t="str">
            <v>J</v>
          </cell>
          <cell r="L395" t="str">
            <v>6- 7</v>
          </cell>
        </row>
        <row r="396">
          <cell r="A396" t="str">
            <v>6019244</v>
          </cell>
          <cell r="B396" t="str">
            <v>Rivera CoS</v>
          </cell>
          <cell r="D396" t="str">
            <v>6019244</v>
          </cell>
          <cell r="E396" t="str">
            <v>6795</v>
          </cell>
          <cell r="F396" t="str">
            <v>Garcetti LA</v>
          </cell>
          <cell r="G396" t="str">
            <v>6795</v>
          </cell>
          <cell r="H396" t="str">
            <v>1679501</v>
          </cell>
          <cell r="I396" t="str">
            <v>S</v>
          </cell>
          <cell r="J396" t="str">
            <v>7</v>
          </cell>
          <cell r="K396" t="str">
            <v>E</v>
          </cell>
          <cell r="L396" t="str">
            <v>K- 6</v>
          </cell>
        </row>
        <row r="397">
          <cell r="A397" t="str">
            <v>6017206</v>
          </cell>
          <cell r="B397" t="str">
            <v>Reseda CoS</v>
          </cell>
          <cell r="D397" t="str">
            <v>6017206</v>
          </cell>
          <cell r="E397" t="str">
            <v>4055</v>
          </cell>
          <cell r="F397" t="str">
            <v>Garden Grove El</v>
          </cell>
          <cell r="G397" t="str">
            <v>4055</v>
          </cell>
          <cell r="H397" t="str">
            <v>1405501</v>
          </cell>
          <cell r="I397" t="str">
            <v>NW</v>
          </cell>
          <cell r="J397" t="str">
            <v>6</v>
          </cell>
          <cell r="K397" t="str">
            <v>E</v>
          </cell>
          <cell r="L397" t="str">
            <v>K- 5</v>
          </cell>
        </row>
        <row r="398">
          <cell r="A398" t="str">
            <v>6017214</v>
          </cell>
          <cell r="B398" t="str">
            <v>Gardena CoS</v>
          </cell>
          <cell r="D398" t="str">
            <v>6017214</v>
          </cell>
          <cell r="E398" t="str">
            <v>4041</v>
          </cell>
          <cell r="F398" t="str">
            <v>Gardena El</v>
          </cell>
          <cell r="G398" t="str">
            <v>4041</v>
          </cell>
          <cell r="H398" t="str">
            <v>1404101</v>
          </cell>
          <cell r="I398" t="str">
            <v>S</v>
          </cell>
          <cell r="J398" t="str">
            <v>7</v>
          </cell>
          <cell r="K398" t="str">
            <v>E</v>
          </cell>
          <cell r="L398" t="str">
            <v>K- 5</v>
          </cell>
        </row>
        <row r="399">
          <cell r="A399" t="str">
            <v>1933241</v>
          </cell>
          <cell r="B399" t="str">
            <v>Gardena CoS</v>
          </cell>
          <cell r="D399" t="str">
            <v>1933241</v>
          </cell>
          <cell r="E399" t="str">
            <v>8664</v>
          </cell>
          <cell r="F399" t="str">
            <v>Gardena SH</v>
          </cell>
          <cell r="G399" t="str">
            <v>8664</v>
          </cell>
          <cell r="H399" t="str">
            <v>1866401</v>
          </cell>
          <cell r="I399" t="str">
            <v>S</v>
          </cell>
          <cell r="J399" t="str">
            <v>7</v>
          </cell>
          <cell r="K399" t="str">
            <v>S</v>
          </cell>
          <cell r="L399" t="str">
            <v>9-12</v>
          </cell>
        </row>
        <row r="400">
          <cell r="A400" t="str">
            <v>6017222</v>
          </cell>
          <cell r="B400" t="str">
            <v>Hollywood CoS</v>
          </cell>
          <cell r="D400" t="str">
            <v>6017222</v>
          </cell>
          <cell r="E400" t="str">
            <v>4068</v>
          </cell>
          <cell r="F400" t="str">
            <v>Gardner St El</v>
          </cell>
          <cell r="G400" t="str">
            <v>4068</v>
          </cell>
          <cell r="H400" t="str">
            <v>1406801</v>
          </cell>
          <cell r="I400" t="str">
            <v>W</v>
          </cell>
          <cell r="J400" t="str">
            <v>4</v>
          </cell>
          <cell r="K400" t="str">
            <v>E</v>
          </cell>
          <cell r="L400" t="str">
            <v>K- 5</v>
          </cell>
        </row>
        <row r="401">
          <cell r="A401" t="str">
            <v>1933381</v>
          </cell>
          <cell r="B401" t="str">
            <v>East Los Angeles CoS</v>
          </cell>
          <cell r="D401" t="str">
            <v>1933381</v>
          </cell>
          <cell r="E401" t="str">
            <v>8679</v>
          </cell>
          <cell r="F401" t="str">
            <v>Garfield SH</v>
          </cell>
          <cell r="G401" t="str">
            <v>8679</v>
          </cell>
          <cell r="H401" t="str">
            <v>1867901</v>
          </cell>
          <cell r="I401" t="str">
            <v>E</v>
          </cell>
          <cell r="J401" t="str">
            <v>2</v>
          </cell>
          <cell r="K401" t="str">
            <v>S</v>
          </cell>
          <cell r="L401" t="str">
            <v>9-12</v>
          </cell>
        </row>
        <row r="402">
          <cell r="A402" t="str">
            <v>6017230</v>
          </cell>
          <cell r="B402" t="str">
            <v>Egl Rk/Highld Pk CoS</v>
          </cell>
          <cell r="D402" t="str">
            <v>6017230</v>
          </cell>
          <cell r="E402" t="str">
            <v>4082</v>
          </cell>
          <cell r="F402" t="str">
            <v>Garvanza El T/L Mag</v>
          </cell>
          <cell r="G402" t="str">
            <v>4082</v>
          </cell>
          <cell r="H402" t="str">
            <v>1408201</v>
          </cell>
          <cell r="I402" t="str">
            <v>C</v>
          </cell>
          <cell r="J402" t="str">
            <v>5</v>
          </cell>
          <cell r="K402" t="str">
            <v>ES</v>
          </cell>
          <cell r="L402" t="str">
            <v>K- 5</v>
          </cell>
        </row>
        <row r="403">
          <cell r="A403" t="str">
            <v>0109223</v>
          </cell>
          <cell r="B403" t="str">
            <v>Boyle Heights CoS</v>
          </cell>
          <cell r="D403" t="str">
            <v>0109223</v>
          </cell>
          <cell r="E403" t="str">
            <v>3426</v>
          </cell>
          <cell r="F403" t="str">
            <v>Garza PC</v>
          </cell>
          <cell r="G403" t="str">
            <v>3426</v>
          </cell>
          <cell r="H403" t="str">
            <v>1342601</v>
          </cell>
          <cell r="I403" t="str">
            <v>E</v>
          </cell>
          <cell r="J403" t="str">
            <v>2</v>
          </cell>
          <cell r="K403" t="str">
            <v>EP</v>
          </cell>
          <cell r="L403" t="str">
            <v>K- 2</v>
          </cell>
        </row>
        <row r="404">
          <cell r="A404" t="str">
            <v>6017248</v>
          </cell>
          <cell r="B404" t="str">
            <v>Lncln Hts/El Srno CoS</v>
          </cell>
          <cell r="D404" t="str">
            <v>6017248</v>
          </cell>
          <cell r="E404" t="str">
            <v>4096</v>
          </cell>
          <cell r="F404" t="str">
            <v>Gates St El</v>
          </cell>
          <cell r="G404" t="str">
            <v>4096</v>
          </cell>
          <cell r="H404" t="str">
            <v>1409601</v>
          </cell>
          <cell r="I404" t="str">
            <v>E</v>
          </cell>
          <cell r="J404" t="str">
            <v>2</v>
          </cell>
          <cell r="K404" t="str">
            <v>E</v>
          </cell>
          <cell r="L404" t="str">
            <v>K- 5</v>
          </cell>
        </row>
        <row r="405">
          <cell r="A405" t="str">
            <v>6017255</v>
          </cell>
          <cell r="B405" t="str">
            <v>Reseda CoS</v>
          </cell>
          <cell r="D405" t="str">
            <v>6017255</v>
          </cell>
          <cell r="E405" t="str">
            <v>4110</v>
          </cell>
          <cell r="F405" t="str">
            <v>Gault St El</v>
          </cell>
          <cell r="G405" t="str">
            <v>4110</v>
          </cell>
          <cell r="H405" t="str">
            <v>1411001</v>
          </cell>
          <cell r="I405" t="str">
            <v>NW</v>
          </cell>
          <cell r="J405" t="str">
            <v>3</v>
          </cell>
          <cell r="K405" t="str">
            <v>E</v>
          </cell>
          <cell r="L405" t="str">
            <v>K- 5</v>
          </cell>
        </row>
        <row r="406">
          <cell r="A406" t="str">
            <v>6017263</v>
          </cell>
          <cell r="B406" t="str">
            <v>Cnga Pk/Chtswrth CoS</v>
          </cell>
          <cell r="D406" t="str">
            <v>6017263</v>
          </cell>
          <cell r="E406" t="str">
            <v>4117</v>
          </cell>
          <cell r="F406" t="str">
            <v>Germain Acad AA</v>
          </cell>
          <cell r="G406" t="str">
            <v>4117</v>
          </cell>
          <cell r="H406" t="str">
            <v>1411701</v>
          </cell>
          <cell r="I406" t="str">
            <v>NW</v>
          </cell>
          <cell r="J406" t="str">
            <v>3</v>
          </cell>
          <cell r="K406" t="str">
            <v>E</v>
          </cell>
          <cell r="L406" t="str">
            <v>K- 5</v>
          </cell>
        </row>
        <row r="407">
          <cell r="A407" t="str">
            <v>6017271</v>
          </cell>
          <cell r="B407" t="str">
            <v>Glsll/Ls Flz Prk CoS</v>
          </cell>
          <cell r="D407" t="str">
            <v>6017271</v>
          </cell>
          <cell r="E407" t="str">
            <v>4123</v>
          </cell>
          <cell r="F407" t="str">
            <v>Glassell Pk STEAM Mag</v>
          </cell>
          <cell r="G407" t="str">
            <v>4123</v>
          </cell>
          <cell r="H407" t="str">
            <v>1412301</v>
          </cell>
          <cell r="I407" t="str">
            <v>C</v>
          </cell>
          <cell r="J407" t="str">
            <v>5</v>
          </cell>
          <cell r="K407" t="str">
            <v>ES</v>
          </cell>
          <cell r="L407" t="str">
            <v>K- 5</v>
          </cell>
        </row>
        <row r="408">
          <cell r="A408" t="str">
            <v>6017289</v>
          </cell>
          <cell r="B408" t="str">
            <v>Monroe CoS</v>
          </cell>
          <cell r="D408" t="str">
            <v>6017289</v>
          </cell>
          <cell r="E408" t="str">
            <v>4130</v>
          </cell>
          <cell r="F408" t="str">
            <v>Gledhill St El</v>
          </cell>
          <cell r="G408" t="str">
            <v>4130</v>
          </cell>
          <cell r="H408" t="str">
            <v>1413001</v>
          </cell>
          <cell r="I408" t="str">
            <v>NW</v>
          </cell>
          <cell r="J408" t="str">
            <v>6</v>
          </cell>
          <cell r="K408" t="str">
            <v>E</v>
          </cell>
          <cell r="L408" t="str">
            <v>K- 5</v>
          </cell>
        </row>
        <row r="409">
          <cell r="A409" t="str">
            <v>6017297</v>
          </cell>
          <cell r="B409" t="str">
            <v>Lncln Hts/El Srno CoS</v>
          </cell>
          <cell r="D409" t="str">
            <v>6017297</v>
          </cell>
          <cell r="E409" t="str">
            <v>4137</v>
          </cell>
          <cell r="F409" t="str">
            <v>Glen Alta El</v>
          </cell>
          <cell r="G409" t="str">
            <v>4137</v>
          </cell>
          <cell r="H409" t="str">
            <v>1413701</v>
          </cell>
          <cell r="I409" t="str">
            <v>E</v>
          </cell>
          <cell r="J409" t="str">
            <v>2</v>
          </cell>
          <cell r="K409" t="str">
            <v>EJ</v>
          </cell>
          <cell r="L409" t="str">
            <v>K- 8</v>
          </cell>
        </row>
        <row r="410">
          <cell r="A410" t="str">
            <v>6017305</v>
          </cell>
          <cell r="B410" t="str">
            <v>Glsll/Ls Flz Prk CoS</v>
          </cell>
          <cell r="D410" t="str">
            <v>6017305</v>
          </cell>
          <cell r="E410" t="str">
            <v>4164</v>
          </cell>
          <cell r="F410" t="str">
            <v>Glenfeliz Blvd El</v>
          </cell>
          <cell r="G410" t="str">
            <v>4164</v>
          </cell>
          <cell r="H410" t="str">
            <v>1416401</v>
          </cell>
          <cell r="I410" t="str">
            <v>C</v>
          </cell>
          <cell r="J410" t="str">
            <v>5</v>
          </cell>
          <cell r="K410" t="str">
            <v>E</v>
          </cell>
          <cell r="L410" t="str">
            <v>K- 6</v>
          </cell>
        </row>
        <row r="411">
          <cell r="A411" t="str">
            <v>6017313</v>
          </cell>
          <cell r="B411" t="str">
            <v>Sun Valley CoS</v>
          </cell>
          <cell r="D411" t="str">
            <v>6017313</v>
          </cell>
          <cell r="E411" t="str">
            <v>4192</v>
          </cell>
          <cell r="F411" t="str">
            <v>Glenwood El</v>
          </cell>
          <cell r="G411" t="str">
            <v>4192</v>
          </cell>
          <cell r="H411" t="str">
            <v>1419201</v>
          </cell>
          <cell r="I411" t="str">
            <v>NE</v>
          </cell>
          <cell r="J411" t="str">
            <v>6</v>
          </cell>
          <cell r="K411" t="str">
            <v>E</v>
          </cell>
          <cell r="L411" t="str">
            <v>K- 5</v>
          </cell>
        </row>
        <row r="412">
          <cell r="A412" t="str">
            <v>0114967</v>
          </cell>
          <cell r="D412" t="str">
            <v>0114967</v>
          </cell>
          <cell r="E412" t="str">
            <v>2025</v>
          </cell>
          <cell r="F412" t="str">
            <v>Global Ed Acad</v>
          </cell>
          <cell r="G412" t="str">
            <v>2025</v>
          </cell>
          <cell r="H412" t="str">
            <v>1202501</v>
          </cell>
          <cell r="I412" t="str">
            <v>XR</v>
          </cell>
          <cell r="J412" t="str">
            <v>1</v>
          </cell>
          <cell r="K412" t="str">
            <v>E</v>
          </cell>
          <cell r="L412" t="str">
            <v>K- 5</v>
          </cell>
        </row>
        <row r="413">
          <cell r="A413" t="str">
            <v>0129833</v>
          </cell>
          <cell r="D413" t="str">
            <v>0129833</v>
          </cell>
          <cell r="E413" t="str">
            <v>2281</v>
          </cell>
          <cell r="F413" t="str">
            <v>Global Ed Acad #2</v>
          </cell>
          <cell r="G413" t="str">
            <v>2281</v>
          </cell>
          <cell r="H413" t="str">
            <v>1228101</v>
          </cell>
          <cell r="I413" t="str">
            <v>XR</v>
          </cell>
          <cell r="J413" t="str">
            <v>2</v>
          </cell>
          <cell r="K413" t="str">
            <v>E</v>
          </cell>
          <cell r="L413" t="str">
            <v>K- 5</v>
          </cell>
        </row>
        <row r="414">
          <cell r="A414" t="str">
            <v>0117978</v>
          </cell>
          <cell r="D414" t="str">
            <v>0117978</v>
          </cell>
          <cell r="E414" t="str">
            <v>2129</v>
          </cell>
          <cell r="F414" t="str">
            <v>Goethe Intnl CS</v>
          </cell>
          <cell r="G414" t="str">
            <v>2129</v>
          </cell>
          <cell r="H414" t="str">
            <v>1212901</v>
          </cell>
          <cell r="I414" t="str">
            <v>XR</v>
          </cell>
          <cell r="J414" t="str">
            <v>4</v>
          </cell>
          <cell r="K414" t="str">
            <v>E</v>
          </cell>
          <cell r="L414" t="str">
            <v>K- 5</v>
          </cell>
        </row>
        <row r="415">
          <cell r="A415" t="str">
            <v>6058028</v>
          </cell>
          <cell r="B415" t="str">
            <v>Achievement Network</v>
          </cell>
          <cell r="D415" t="str">
            <v>6058028</v>
          </cell>
          <cell r="E415" t="str">
            <v>8160</v>
          </cell>
          <cell r="F415" t="str">
            <v>Gompers MS</v>
          </cell>
          <cell r="G415" t="str">
            <v>8160</v>
          </cell>
          <cell r="H415" t="str">
            <v>1816001</v>
          </cell>
          <cell r="I415" t="str">
            <v>S</v>
          </cell>
          <cell r="J415" t="str">
            <v>7</v>
          </cell>
          <cell r="K415" t="str">
            <v>J</v>
          </cell>
          <cell r="L415" t="str">
            <v>6- 8</v>
          </cell>
        </row>
        <row r="416">
          <cell r="A416" t="str">
            <v>0137083</v>
          </cell>
          <cell r="B416" t="str">
            <v>Achievement Network</v>
          </cell>
          <cell r="D416" t="str">
            <v>0137083</v>
          </cell>
          <cell r="E416" t="str">
            <v>7567</v>
          </cell>
          <cell r="F416" t="str">
            <v>Gompers MS UP Med Mag</v>
          </cell>
          <cell r="G416" t="str">
            <v>7567</v>
          </cell>
          <cell r="H416" t="str">
            <v>1756701</v>
          </cell>
          <cell r="I416" t="str">
            <v>S</v>
          </cell>
          <cell r="J416" t="str">
            <v>7</v>
          </cell>
          <cell r="K416" t="str">
            <v>SS</v>
          </cell>
          <cell r="L416" t="str">
            <v>9-12</v>
          </cell>
        </row>
        <row r="417">
          <cell r="A417" t="str">
            <v>6017321</v>
          </cell>
          <cell r="B417" t="str">
            <v>Rivera CoS</v>
          </cell>
          <cell r="D417" t="str">
            <v>6017321</v>
          </cell>
          <cell r="E417" t="str">
            <v>4219</v>
          </cell>
          <cell r="F417" t="str">
            <v>Graham El</v>
          </cell>
          <cell r="G417" t="str">
            <v>4219</v>
          </cell>
          <cell r="H417" t="str">
            <v>1421901</v>
          </cell>
          <cell r="I417" t="str">
            <v>S</v>
          </cell>
          <cell r="J417" t="str">
            <v>7</v>
          </cell>
          <cell r="K417" t="str">
            <v>E</v>
          </cell>
          <cell r="L417" t="str">
            <v>K- 6</v>
          </cell>
        </row>
        <row r="418">
          <cell r="A418" t="str">
            <v>6017339</v>
          </cell>
          <cell r="B418" t="str">
            <v>Kenndy/NAHS/VAAS CoS</v>
          </cell>
          <cell r="D418" t="str">
            <v>6017339</v>
          </cell>
          <cell r="E418" t="str">
            <v>4233</v>
          </cell>
          <cell r="F418" t="str">
            <v>Granada El</v>
          </cell>
          <cell r="G418" t="str">
            <v>4233</v>
          </cell>
          <cell r="H418" t="str">
            <v>1423301</v>
          </cell>
          <cell r="I418" t="str">
            <v>NW</v>
          </cell>
          <cell r="J418" t="str">
            <v>3</v>
          </cell>
          <cell r="K418" t="str">
            <v>E</v>
          </cell>
          <cell r="L418" t="str">
            <v>K- 5</v>
          </cell>
        </row>
        <row r="419">
          <cell r="A419" t="str">
            <v>1933746</v>
          </cell>
          <cell r="D419" t="str">
            <v>1933746</v>
          </cell>
          <cell r="E419" t="str">
            <v>8681</v>
          </cell>
          <cell r="F419" t="str">
            <v>Granada Hills Cht</v>
          </cell>
          <cell r="G419" t="str">
            <v>8681</v>
          </cell>
          <cell r="H419" t="str">
            <v>1868101</v>
          </cell>
          <cell r="I419" t="str">
            <v>XR</v>
          </cell>
          <cell r="J419" t="str">
            <v>3</v>
          </cell>
          <cell r="K419" t="str">
            <v>S</v>
          </cell>
          <cell r="L419" t="str">
            <v>9-12</v>
          </cell>
        </row>
        <row r="420">
          <cell r="A420" t="str">
            <v>6017347</v>
          </cell>
          <cell r="B420" t="str">
            <v>Venice CoS</v>
          </cell>
          <cell r="D420" t="str">
            <v>6017347</v>
          </cell>
          <cell r="E420" t="str">
            <v>4247</v>
          </cell>
          <cell r="F420" t="str">
            <v>Grand Vw Bl El</v>
          </cell>
          <cell r="G420" t="str">
            <v>4247</v>
          </cell>
          <cell r="H420" t="str">
            <v>1424701</v>
          </cell>
          <cell r="I420" t="str">
            <v>W</v>
          </cell>
          <cell r="J420" t="str">
            <v>4</v>
          </cell>
          <cell r="K420" t="str">
            <v>E</v>
          </cell>
          <cell r="L420" t="str">
            <v>K- 5</v>
          </cell>
        </row>
        <row r="421">
          <cell r="A421" t="str">
            <v>6017354</v>
          </cell>
          <cell r="B421" t="str">
            <v>Hollywood CoS</v>
          </cell>
          <cell r="D421" t="str">
            <v>6017354</v>
          </cell>
          <cell r="E421" t="str">
            <v>4260</v>
          </cell>
          <cell r="F421" t="str">
            <v>Grant El</v>
          </cell>
          <cell r="G421" t="str">
            <v>4260</v>
          </cell>
          <cell r="H421" t="str">
            <v>1426001</v>
          </cell>
          <cell r="I421" t="str">
            <v>W</v>
          </cell>
          <cell r="J421" t="str">
            <v>5</v>
          </cell>
          <cell r="K421" t="str">
            <v>E</v>
          </cell>
          <cell r="L421" t="str">
            <v>K- 6</v>
          </cell>
        </row>
        <row r="422">
          <cell r="A422" t="str">
            <v>1933795</v>
          </cell>
          <cell r="B422" t="str">
            <v>Van Nuys/Val Gln CoS</v>
          </cell>
          <cell r="D422" t="str">
            <v>1933795</v>
          </cell>
          <cell r="E422" t="str">
            <v>8683</v>
          </cell>
          <cell r="F422" t="str">
            <v>Grant SH</v>
          </cell>
          <cell r="G422" t="str">
            <v>8683</v>
          </cell>
          <cell r="H422" t="str">
            <v>1868301</v>
          </cell>
          <cell r="I422" t="str">
            <v>NE</v>
          </cell>
          <cell r="J422" t="str">
            <v>3</v>
          </cell>
          <cell r="K422" t="str">
            <v>S</v>
          </cell>
          <cell r="L422" t="str">
            <v>9-12</v>
          </cell>
        </row>
        <row r="423">
          <cell r="A423" t="str">
            <v>6017362</v>
          </cell>
          <cell r="B423" t="str">
            <v>Achievement Network</v>
          </cell>
          <cell r="D423" t="str">
            <v>6017362</v>
          </cell>
          <cell r="E423" t="str">
            <v>4274</v>
          </cell>
          <cell r="F423" t="str">
            <v>Grape St El</v>
          </cell>
          <cell r="G423" t="str">
            <v>4274</v>
          </cell>
          <cell r="H423" t="str">
            <v>1427401</v>
          </cell>
          <cell r="I423" t="str">
            <v>S</v>
          </cell>
          <cell r="J423" t="str">
            <v>7</v>
          </cell>
          <cell r="K423" t="str">
            <v>E</v>
          </cell>
          <cell r="L423" t="str">
            <v>K- 5</v>
          </cell>
        </row>
        <row r="424">
          <cell r="A424" t="str">
            <v>6113419</v>
          </cell>
          <cell r="B424" t="str">
            <v>MacArthur Park CoS</v>
          </cell>
          <cell r="D424" t="str">
            <v>6113419</v>
          </cell>
          <cell r="E424" t="str">
            <v>2385</v>
          </cell>
          <cell r="F424" t="str">
            <v>Gratts LA for YS</v>
          </cell>
          <cell r="G424" t="str">
            <v>2385</v>
          </cell>
          <cell r="H424" t="str">
            <v>1238501</v>
          </cell>
          <cell r="I424" t="str">
            <v>C</v>
          </cell>
          <cell r="J424" t="str">
            <v>2</v>
          </cell>
          <cell r="K424" t="str">
            <v>E</v>
          </cell>
          <cell r="L424" t="str">
            <v>K- 5</v>
          </cell>
        </row>
        <row r="425">
          <cell r="A425" t="str">
            <v>1931682</v>
          </cell>
          <cell r="B425" t="str">
            <v>Reseda CoS</v>
          </cell>
          <cell r="D425" t="str">
            <v>1931682</v>
          </cell>
          <cell r="E425" t="str">
            <v>8816</v>
          </cell>
          <cell r="F425" t="str">
            <v>Grey HS</v>
          </cell>
          <cell r="G425" t="str">
            <v>8816</v>
          </cell>
          <cell r="H425" t="str">
            <v>1881601</v>
          </cell>
          <cell r="I425" t="str">
            <v>NW</v>
          </cell>
          <cell r="J425" t="str">
            <v>6</v>
          </cell>
          <cell r="K425" t="str">
            <v>C</v>
          </cell>
          <cell r="L425" t="str">
            <v>9-12</v>
          </cell>
        </row>
        <row r="426">
          <cell r="A426" t="str">
            <v>6017388</v>
          </cell>
          <cell r="B426" t="str">
            <v>San Frnndo/Sylmr CoS</v>
          </cell>
          <cell r="D426" t="str">
            <v>6017388</v>
          </cell>
          <cell r="E426" t="str">
            <v>4295</v>
          </cell>
          <cell r="F426" t="str">
            <v>Gridley St El</v>
          </cell>
          <cell r="G426" t="str">
            <v>4295</v>
          </cell>
          <cell r="H426" t="str">
            <v>1429501</v>
          </cell>
          <cell r="I426" t="str">
            <v>NE</v>
          </cell>
          <cell r="J426" t="str">
            <v>6</v>
          </cell>
          <cell r="K426" t="str">
            <v>E</v>
          </cell>
          <cell r="L426" t="str">
            <v>K- 5</v>
          </cell>
        </row>
        <row r="427">
          <cell r="A427" t="str">
            <v>6017396</v>
          </cell>
          <cell r="B427" t="str">
            <v>Lncln Hts/El Srno CoS</v>
          </cell>
          <cell r="D427" t="str">
            <v>6017396</v>
          </cell>
          <cell r="E427" t="str">
            <v>4301</v>
          </cell>
          <cell r="F427" t="str">
            <v>Griffin Ave El</v>
          </cell>
          <cell r="G427" t="str">
            <v>4301</v>
          </cell>
          <cell r="H427" t="str">
            <v>1430101</v>
          </cell>
          <cell r="I427" t="str">
            <v>E</v>
          </cell>
          <cell r="J427" t="str">
            <v>2</v>
          </cell>
          <cell r="K427" t="str">
            <v>E</v>
          </cell>
          <cell r="L427" t="str">
            <v>K- 5</v>
          </cell>
        </row>
        <row r="428">
          <cell r="A428" t="str">
            <v>6018527</v>
          </cell>
          <cell r="B428" t="str">
            <v>Achievement Network</v>
          </cell>
          <cell r="D428" t="str">
            <v>6018527</v>
          </cell>
          <cell r="E428" t="str">
            <v>5849</v>
          </cell>
          <cell r="F428" t="str">
            <v>Griffith Joyner El</v>
          </cell>
          <cell r="G428" t="str">
            <v>5849</v>
          </cell>
          <cell r="H428" t="str">
            <v>1584901</v>
          </cell>
          <cell r="I428" t="str">
            <v>S</v>
          </cell>
          <cell r="J428" t="str">
            <v>7</v>
          </cell>
          <cell r="K428" t="str">
            <v>E</v>
          </cell>
          <cell r="L428" t="str">
            <v>K- 5</v>
          </cell>
        </row>
        <row r="429">
          <cell r="A429" t="str">
            <v>6058036</v>
          </cell>
          <cell r="B429" t="str">
            <v>East Los Angeles CoS</v>
          </cell>
          <cell r="D429" t="str">
            <v>6058036</v>
          </cell>
          <cell r="E429" t="str">
            <v>8168</v>
          </cell>
          <cell r="F429" t="str">
            <v>Griffith MS STEAM Mg</v>
          </cell>
          <cell r="G429" t="str">
            <v>8168</v>
          </cell>
          <cell r="H429" t="str">
            <v>1816801</v>
          </cell>
          <cell r="I429" t="str">
            <v>E</v>
          </cell>
          <cell r="J429" t="str">
            <v>2</v>
          </cell>
          <cell r="K429" t="str">
            <v>JS</v>
          </cell>
          <cell r="L429" t="str">
            <v>6- 8</v>
          </cell>
        </row>
        <row r="430">
          <cell r="A430" t="str">
            <v>6017404</v>
          </cell>
          <cell r="B430" t="str">
            <v>Wilmington CoS</v>
          </cell>
          <cell r="D430" t="str">
            <v>6017404</v>
          </cell>
          <cell r="E430" t="str">
            <v>4315</v>
          </cell>
          <cell r="F430" t="str">
            <v>Gulf Ave El</v>
          </cell>
          <cell r="G430" t="str">
            <v>4315</v>
          </cell>
          <cell r="H430" t="str">
            <v>1431501</v>
          </cell>
          <cell r="I430" t="str">
            <v>S</v>
          </cell>
          <cell r="J430" t="str">
            <v>7</v>
          </cell>
          <cell r="K430" t="str">
            <v>E</v>
          </cell>
          <cell r="L430" t="str">
            <v>K- 5</v>
          </cell>
        </row>
        <row r="431">
          <cell r="A431" t="str">
            <v>6017412</v>
          </cell>
          <cell r="B431" t="str">
            <v>San Frnndo/Sylmr CoS</v>
          </cell>
          <cell r="D431" t="str">
            <v>6017412</v>
          </cell>
          <cell r="E431" t="str">
            <v>4329</v>
          </cell>
          <cell r="F431" t="str">
            <v>Haddon Ave El</v>
          </cell>
          <cell r="G431" t="str">
            <v>4329</v>
          </cell>
          <cell r="H431" t="str">
            <v>1432901</v>
          </cell>
          <cell r="I431" t="str">
            <v>NE</v>
          </cell>
          <cell r="J431" t="str">
            <v>6</v>
          </cell>
          <cell r="K431" t="str">
            <v>E</v>
          </cell>
          <cell r="L431" t="str">
            <v>K- 5</v>
          </cell>
        </row>
        <row r="432">
          <cell r="A432" t="str">
            <v>6061477</v>
          </cell>
          <cell r="B432" t="str">
            <v>Taft CoS</v>
          </cell>
          <cell r="D432" t="str">
            <v>6061477</v>
          </cell>
          <cell r="E432" t="str">
            <v>8169</v>
          </cell>
          <cell r="F432" t="str">
            <v>Hale CA</v>
          </cell>
          <cell r="G432" t="str">
            <v>8169</v>
          </cell>
          <cell r="H432" t="str">
            <v>1816901</v>
          </cell>
          <cell r="I432" t="str">
            <v>NW</v>
          </cell>
          <cell r="J432" t="str">
            <v>3</v>
          </cell>
          <cell r="K432" t="str">
            <v>J</v>
          </cell>
          <cell r="L432" t="str">
            <v>6- 8</v>
          </cell>
        </row>
        <row r="433">
          <cell r="A433" t="str">
            <v>6017420</v>
          </cell>
          <cell r="B433" t="str">
            <v>Harbr City/Lomta CoS</v>
          </cell>
          <cell r="D433" t="str">
            <v>6017420</v>
          </cell>
          <cell r="E433" t="str">
            <v>4342</v>
          </cell>
          <cell r="F433" t="str">
            <v>Halldale El</v>
          </cell>
          <cell r="G433" t="str">
            <v>4342</v>
          </cell>
          <cell r="H433" t="str">
            <v>1434201</v>
          </cell>
          <cell r="I433" t="str">
            <v>S</v>
          </cell>
          <cell r="J433" t="str">
            <v>7</v>
          </cell>
          <cell r="K433" t="str">
            <v>E</v>
          </cell>
          <cell r="L433" t="str">
            <v>K- 5</v>
          </cell>
        </row>
        <row r="434">
          <cell r="A434" t="str">
            <v>6018881</v>
          </cell>
          <cell r="B434" t="str">
            <v>East Los Angeles CoS</v>
          </cell>
          <cell r="D434" t="str">
            <v>6018881</v>
          </cell>
          <cell r="E434" t="str">
            <v>6274</v>
          </cell>
          <cell r="F434" t="str">
            <v>Hamasaki El</v>
          </cell>
          <cell r="G434" t="str">
            <v>6274</v>
          </cell>
          <cell r="H434" t="str">
            <v>1627401</v>
          </cell>
          <cell r="I434" t="str">
            <v>E</v>
          </cell>
          <cell r="J434" t="str">
            <v>2</v>
          </cell>
          <cell r="K434" t="str">
            <v>E</v>
          </cell>
          <cell r="L434" t="str">
            <v>K- 6</v>
          </cell>
        </row>
        <row r="435">
          <cell r="A435" t="str">
            <v>1933852</v>
          </cell>
          <cell r="B435" t="str">
            <v>Hamilton CoS</v>
          </cell>
          <cell r="D435" t="str">
            <v>1933852</v>
          </cell>
          <cell r="E435" t="str">
            <v>8686</v>
          </cell>
          <cell r="F435" t="str">
            <v>Hamilton SH</v>
          </cell>
          <cell r="G435" t="str">
            <v>8686</v>
          </cell>
          <cell r="H435" t="str">
            <v>1868601</v>
          </cell>
          <cell r="I435" t="str">
            <v>W</v>
          </cell>
          <cell r="J435" t="str">
            <v>1</v>
          </cell>
          <cell r="K435" t="str">
            <v>S</v>
          </cell>
          <cell r="L435" t="str">
            <v>9-12</v>
          </cell>
        </row>
        <row r="436">
          <cell r="A436" t="str">
            <v>6017438</v>
          </cell>
          <cell r="B436" t="str">
            <v>Cnga Pk/Chtswrth CoS</v>
          </cell>
          <cell r="D436" t="str">
            <v>6017438</v>
          </cell>
          <cell r="E436" t="str">
            <v>4349</v>
          </cell>
          <cell r="F436" t="str">
            <v>Hamlin CA</v>
          </cell>
          <cell r="G436" t="str">
            <v>4349</v>
          </cell>
          <cell r="H436" t="str">
            <v>1434901</v>
          </cell>
          <cell r="I436" t="str">
            <v>NW</v>
          </cell>
          <cell r="J436" t="str">
            <v>3</v>
          </cell>
          <cell r="K436" t="str">
            <v>E</v>
          </cell>
          <cell r="L436" t="str">
            <v>K- 5</v>
          </cell>
        </row>
        <row r="437">
          <cell r="A437" t="str">
            <v>6017453</v>
          </cell>
          <cell r="B437" t="str">
            <v>Fairfax CoS</v>
          </cell>
          <cell r="D437" t="str">
            <v>6017453</v>
          </cell>
          <cell r="E437" t="str">
            <v>4397</v>
          </cell>
          <cell r="F437" t="str">
            <v>Hancock Park El</v>
          </cell>
          <cell r="G437" t="str">
            <v>4397</v>
          </cell>
          <cell r="H437" t="str">
            <v>1439701</v>
          </cell>
          <cell r="I437" t="str">
            <v>W</v>
          </cell>
          <cell r="J437" t="str">
            <v>4</v>
          </cell>
          <cell r="K437" t="str">
            <v>E</v>
          </cell>
          <cell r="L437" t="str">
            <v>K- 5</v>
          </cell>
        </row>
        <row r="438">
          <cell r="A438" t="str">
            <v>6017461</v>
          </cell>
          <cell r="B438" t="str">
            <v>Harbr City/Lomta CoS</v>
          </cell>
          <cell r="D438" t="str">
            <v>6017461</v>
          </cell>
          <cell r="E438" t="str">
            <v>4425</v>
          </cell>
          <cell r="F438" t="str">
            <v>Harbor City El</v>
          </cell>
          <cell r="G438" t="str">
            <v>4425</v>
          </cell>
          <cell r="H438" t="str">
            <v>1442501</v>
          </cell>
          <cell r="I438" t="str">
            <v>S</v>
          </cell>
          <cell r="J438" t="str">
            <v>7</v>
          </cell>
          <cell r="K438" t="str">
            <v>E</v>
          </cell>
          <cell r="L438" t="str">
            <v>K- 5</v>
          </cell>
        </row>
        <row r="439">
          <cell r="A439" t="str">
            <v>6017479</v>
          </cell>
          <cell r="B439" t="str">
            <v>San Frnndo/Sylmr CoS</v>
          </cell>
          <cell r="D439" t="str">
            <v>6017479</v>
          </cell>
          <cell r="E439" t="str">
            <v>4431</v>
          </cell>
          <cell r="F439" t="str">
            <v>Harding St El</v>
          </cell>
          <cell r="G439" t="str">
            <v>4431</v>
          </cell>
          <cell r="H439" t="str">
            <v>1443101</v>
          </cell>
          <cell r="I439" t="str">
            <v>NE</v>
          </cell>
          <cell r="J439" t="str">
            <v>6</v>
          </cell>
          <cell r="K439" t="str">
            <v>E</v>
          </cell>
          <cell r="L439" t="str">
            <v>K- 5</v>
          </cell>
        </row>
        <row r="440">
          <cell r="A440" t="str">
            <v>0106955</v>
          </cell>
          <cell r="B440" t="str">
            <v>Jefferson/SC East CoS</v>
          </cell>
          <cell r="D440" t="str">
            <v>0106955</v>
          </cell>
          <cell r="E440" t="str">
            <v>4681</v>
          </cell>
          <cell r="F440" t="str">
            <v>Harmony El</v>
          </cell>
          <cell r="G440" t="str">
            <v>4681</v>
          </cell>
          <cell r="H440" t="str">
            <v>1468101</v>
          </cell>
          <cell r="I440" t="str">
            <v>C</v>
          </cell>
          <cell r="J440" t="str">
            <v>5</v>
          </cell>
          <cell r="K440" t="str">
            <v>E</v>
          </cell>
          <cell r="L440" t="str">
            <v>K- 5</v>
          </cell>
        </row>
        <row r="441">
          <cell r="A441" t="str">
            <v>6017487</v>
          </cell>
          <cell r="B441" t="str">
            <v>Lncln Hts/El Srno CoS</v>
          </cell>
          <cell r="D441" t="str">
            <v>6017487</v>
          </cell>
          <cell r="E441" t="str">
            <v>4438</v>
          </cell>
          <cell r="F441" t="str">
            <v>Harrison St El</v>
          </cell>
          <cell r="G441" t="str">
            <v>4438</v>
          </cell>
          <cell r="H441" t="str">
            <v>1443801</v>
          </cell>
          <cell r="I441" t="str">
            <v>E</v>
          </cell>
          <cell r="J441" t="str">
            <v>2</v>
          </cell>
          <cell r="K441" t="str">
            <v>E</v>
          </cell>
          <cell r="L441" t="str">
            <v>K- 6</v>
          </cell>
        </row>
        <row r="442">
          <cell r="A442" t="str">
            <v>6017495</v>
          </cell>
          <cell r="B442" t="str">
            <v>Cnga Pk/Chtswrth CoS</v>
          </cell>
          <cell r="D442" t="str">
            <v>6017495</v>
          </cell>
          <cell r="E442" t="str">
            <v>4445</v>
          </cell>
          <cell r="F442" t="str">
            <v>Hart St El</v>
          </cell>
          <cell r="G442" t="str">
            <v>4445</v>
          </cell>
          <cell r="H442" t="str">
            <v>1444501</v>
          </cell>
          <cell r="I442" t="str">
            <v>NW</v>
          </cell>
          <cell r="J442" t="str">
            <v>3</v>
          </cell>
          <cell r="K442" t="str">
            <v>E</v>
          </cell>
          <cell r="L442" t="str">
            <v>K- 5</v>
          </cell>
        </row>
        <row r="443">
          <cell r="A443" t="str">
            <v>6058044</v>
          </cell>
          <cell r="B443" t="str">
            <v>HEET (W) CoS</v>
          </cell>
          <cell r="D443" t="str">
            <v>6058044</v>
          </cell>
          <cell r="E443" t="str">
            <v>8170</v>
          </cell>
          <cell r="F443" t="str">
            <v>Harte Prep MS</v>
          </cell>
          <cell r="G443" t="str">
            <v>8170</v>
          </cell>
          <cell r="H443" t="str">
            <v>1817001</v>
          </cell>
          <cell r="I443" t="str">
            <v>W</v>
          </cell>
          <cell r="J443" t="str">
            <v>1</v>
          </cell>
          <cell r="K443" t="str">
            <v>J</v>
          </cell>
          <cell r="L443" t="str">
            <v>6- 8</v>
          </cell>
        </row>
        <row r="444">
          <cell r="A444" t="str">
            <v>0109314</v>
          </cell>
          <cell r="B444" t="str">
            <v>Hollywood CoS</v>
          </cell>
          <cell r="D444" t="str">
            <v>0109314</v>
          </cell>
          <cell r="E444" t="str">
            <v>2042</v>
          </cell>
          <cell r="F444" t="str">
            <v>Harvard El</v>
          </cell>
          <cell r="G444" t="str">
            <v>2042</v>
          </cell>
          <cell r="H444" t="str">
            <v>1204201</v>
          </cell>
          <cell r="I444" t="str">
            <v>W</v>
          </cell>
          <cell r="J444" t="str">
            <v>2</v>
          </cell>
          <cell r="K444" t="str">
            <v>E</v>
          </cell>
          <cell r="L444" t="str">
            <v>K- 5</v>
          </cell>
        </row>
        <row r="445">
          <cell r="A445" t="str">
            <v>6017503</v>
          </cell>
          <cell r="B445" t="str">
            <v>Kenndy/NAHS/VAAS CoS</v>
          </cell>
          <cell r="D445" t="str">
            <v>6017503</v>
          </cell>
          <cell r="E445" t="str">
            <v>4452</v>
          </cell>
          <cell r="F445" t="str">
            <v>Haskell El STEAM Mag</v>
          </cell>
          <cell r="G445" t="str">
            <v>4452</v>
          </cell>
          <cell r="H445" t="str">
            <v>1445201</v>
          </cell>
          <cell r="I445" t="str">
            <v>NW</v>
          </cell>
          <cell r="J445" t="str">
            <v>3</v>
          </cell>
          <cell r="K445" t="str">
            <v>ES</v>
          </cell>
          <cell r="L445" t="str">
            <v>K- 5</v>
          </cell>
        </row>
        <row r="446">
          <cell r="A446" t="str">
            <v>6017511</v>
          </cell>
          <cell r="B446" t="str">
            <v>Wilmington CoS</v>
          </cell>
          <cell r="D446" t="str">
            <v>6017511</v>
          </cell>
          <cell r="E446" t="str">
            <v>4466</v>
          </cell>
          <cell r="F446" t="str">
            <v>Hawaiian Ave El</v>
          </cell>
          <cell r="G446" t="str">
            <v>4466</v>
          </cell>
          <cell r="H446" t="str">
            <v>1446601</v>
          </cell>
          <cell r="I446" t="str">
            <v>S</v>
          </cell>
          <cell r="J446" t="str">
            <v>7</v>
          </cell>
          <cell r="K446" t="str">
            <v>E</v>
          </cell>
          <cell r="L446" t="str">
            <v>K- 5</v>
          </cell>
        </row>
        <row r="447">
          <cell r="A447" t="str">
            <v>0126482</v>
          </cell>
          <cell r="B447" t="str">
            <v>South Mid-City CoS</v>
          </cell>
          <cell r="D447" t="str">
            <v>0126482</v>
          </cell>
          <cell r="E447" t="str">
            <v>8713</v>
          </cell>
          <cell r="F447" t="str">
            <v>Hawkins SH C/DAGS</v>
          </cell>
          <cell r="G447" t="str">
            <v>8713</v>
          </cell>
          <cell r="H447" t="str">
            <v>1871301</v>
          </cell>
          <cell r="I447" t="str">
            <v>W</v>
          </cell>
          <cell r="J447" t="str">
            <v>1</v>
          </cell>
          <cell r="K447" t="str">
            <v>S</v>
          </cell>
          <cell r="L447" t="str">
            <v>9-12</v>
          </cell>
        </row>
        <row r="448">
          <cell r="A448" t="str">
            <v>0126490</v>
          </cell>
          <cell r="B448" t="str">
            <v>South Mid-City CoS</v>
          </cell>
          <cell r="D448" t="str">
            <v>0126490</v>
          </cell>
          <cell r="E448" t="str">
            <v>7665</v>
          </cell>
          <cell r="F448" t="str">
            <v>Hawkins SH CHAS</v>
          </cell>
          <cell r="G448" t="str">
            <v>7665</v>
          </cell>
          <cell r="H448" t="str">
            <v>1766501</v>
          </cell>
          <cell r="I448" t="str">
            <v>W</v>
          </cell>
          <cell r="J448" t="str">
            <v>1</v>
          </cell>
          <cell r="K448" t="str">
            <v>S</v>
          </cell>
          <cell r="L448" t="str">
            <v>9-12</v>
          </cell>
        </row>
        <row r="449">
          <cell r="A449" t="str">
            <v>0126508</v>
          </cell>
          <cell r="B449" t="str">
            <v>South Mid-City CoS</v>
          </cell>
          <cell r="D449" t="str">
            <v>0126508</v>
          </cell>
          <cell r="E449" t="str">
            <v>7666</v>
          </cell>
          <cell r="F449" t="str">
            <v>Hawkins SH RISE</v>
          </cell>
          <cell r="G449" t="str">
            <v>7666</v>
          </cell>
          <cell r="H449" t="str">
            <v>1766601</v>
          </cell>
          <cell r="I449" t="str">
            <v>W</v>
          </cell>
          <cell r="J449" t="str">
            <v>1</v>
          </cell>
          <cell r="K449" t="str">
            <v>S</v>
          </cell>
          <cell r="L449" t="str">
            <v>9-12</v>
          </cell>
        </row>
        <row r="450">
          <cell r="A450" t="str">
            <v>6017529</v>
          </cell>
          <cell r="B450" t="str">
            <v>Taft CoS</v>
          </cell>
          <cell r="D450" t="str">
            <v>6017529</v>
          </cell>
          <cell r="E450" t="str">
            <v>4473</v>
          </cell>
          <cell r="F450" t="str">
            <v>Haynes CES</v>
          </cell>
          <cell r="G450" t="str">
            <v>4473</v>
          </cell>
          <cell r="H450" t="str">
            <v>1447301</v>
          </cell>
          <cell r="I450" t="str">
            <v>NW</v>
          </cell>
          <cell r="J450" t="str">
            <v>3</v>
          </cell>
          <cell r="K450" t="str">
            <v>E</v>
          </cell>
          <cell r="L450" t="str">
            <v>K- 5</v>
          </cell>
        </row>
        <row r="451">
          <cell r="A451" t="str">
            <v>6017537</v>
          </cell>
          <cell r="B451" t="str">
            <v>Van Nuys/Val Gln CoS</v>
          </cell>
          <cell r="D451" t="str">
            <v>6017537</v>
          </cell>
          <cell r="E451" t="str">
            <v>4493</v>
          </cell>
          <cell r="F451" t="str">
            <v>Hazeltine Ave El</v>
          </cell>
          <cell r="G451" t="str">
            <v>4493</v>
          </cell>
          <cell r="H451" t="str">
            <v>1449301</v>
          </cell>
          <cell r="I451" t="str">
            <v>NE</v>
          </cell>
          <cell r="J451" t="str">
            <v>6</v>
          </cell>
          <cell r="K451" t="str">
            <v>E</v>
          </cell>
          <cell r="L451" t="str">
            <v>K- 5</v>
          </cell>
        </row>
        <row r="452">
          <cell r="A452" t="str">
            <v>6017545</v>
          </cell>
          <cell r="B452" t="str">
            <v>Bell/Cudhy/Maywd CoS</v>
          </cell>
          <cell r="D452" t="str">
            <v>6017545</v>
          </cell>
          <cell r="E452" t="str">
            <v>4507</v>
          </cell>
          <cell r="F452" t="str">
            <v>Heliotrope Ave El</v>
          </cell>
          <cell r="G452" t="str">
            <v>4507</v>
          </cell>
          <cell r="H452" t="str">
            <v>1450701</v>
          </cell>
          <cell r="I452" t="str">
            <v>E</v>
          </cell>
          <cell r="J452" t="str">
            <v>5</v>
          </cell>
          <cell r="K452" t="str">
            <v>E</v>
          </cell>
          <cell r="L452" t="str">
            <v>K- 5</v>
          </cell>
        </row>
        <row r="453">
          <cell r="A453" t="str">
            <v>6061485</v>
          </cell>
          <cell r="B453" t="str">
            <v>Kenndy/NAHS/VAAS CoS</v>
          </cell>
          <cell r="D453" t="str">
            <v>6061485</v>
          </cell>
          <cell r="E453" t="str">
            <v>8174</v>
          </cell>
          <cell r="F453" t="str">
            <v>Henry MS</v>
          </cell>
          <cell r="G453" t="str">
            <v>8174</v>
          </cell>
          <cell r="H453" t="str">
            <v>1817401</v>
          </cell>
          <cell r="I453" t="str">
            <v>NW</v>
          </cell>
          <cell r="J453" t="str">
            <v>3</v>
          </cell>
          <cell r="K453" t="str">
            <v>J</v>
          </cell>
          <cell r="L453" t="str">
            <v>6- 8</v>
          </cell>
        </row>
        <row r="454">
          <cell r="A454" t="str">
            <v>6017552</v>
          </cell>
          <cell r="B454" t="str">
            <v>San Frnndo/Sylmr CoS</v>
          </cell>
          <cell r="D454" t="str">
            <v>6017552</v>
          </cell>
          <cell r="E454" t="str">
            <v>4515</v>
          </cell>
          <cell r="F454" t="str">
            <v>Herrick Ave El</v>
          </cell>
          <cell r="G454" t="str">
            <v>4515</v>
          </cell>
          <cell r="H454" t="str">
            <v>1451501</v>
          </cell>
          <cell r="I454" t="str">
            <v>NE</v>
          </cell>
          <cell r="J454" t="str">
            <v>6</v>
          </cell>
          <cell r="K454" t="str">
            <v>E</v>
          </cell>
          <cell r="L454" t="str">
            <v>K- 5</v>
          </cell>
        </row>
        <row r="455">
          <cell r="A455" t="str">
            <v>0112060</v>
          </cell>
          <cell r="B455" t="str">
            <v>Reseda CoS</v>
          </cell>
          <cell r="D455" t="str">
            <v>0112060</v>
          </cell>
          <cell r="E455" t="str">
            <v>4521</v>
          </cell>
          <cell r="F455" t="str">
            <v>Hesby Oaks Lead Chtr</v>
          </cell>
          <cell r="G455" t="str">
            <v>4521</v>
          </cell>
          <cell r="H455" t="str">
            <v>1452101</v>
          </cell>
          <cell r="I455" t="str">
            <v>NW</v>
          </cell>
          <cell r="J455" t="str">
            <v>4</v>
          </cell>
          <cell r="K455" t="str">
            <v>EJ</v>
          </cell>
          <cell r="L455" t="str">
            <v>K- 8</v>
          </cell>
        </row>
        <row r="456">
          <cell r="A456" t="str">
            <v>0137471</v>
          </cell>
          <cell r="D456" t="str">
            <v>0137471</v>
          </cell>
          <cell r="E456" t="str">
            <v>5260</v>
          </cell>
          <cell r="F456" t="str">
            <v>High Tech MS</v>
          </cell>
          <cell r="G456" t="str">
            <v>5260</v>
          </cell>
          <cell r="H456" t="str">
            <v>1526001</v>
          </cell>
          <cell r="I456" t="str">
            <v>XR</v>
          </cell>
          <cell r="J456" t="str">
            <v>6</v>
          </cell>
          <cell r="K456" t="str">
            <v>J</v>
          </cell>
          <cell r="L456" t="str">
            <v>6- 7</v>
          </cell>
        </row>
        <row r="457">
          <cell r="A457" t="str">
            <v>1931393</v>
          </cell>
          <cell r="B457" t="str">
            <v>Egl Rk/Highld Pk CoS</v>
          </cell>
          <cell r="D457" t="str">
            <v>1931393</v>
          </cell>
          <cell r="E457" t="str">
            <v>8645</v>
          </cell>
          <cell r="F457" t="str">
            <v>Highland Park HS</v>
          </cell>
          <cell r="G457" t="str">
            <v>8645</v>
          </cell>
          <cell r="H457" t="str">
            <v>1864501</v>
          </cell>
          <cell r="I457" t="str">
            <v>C</v>
          </cell>
          <cell r="J457" t="str">
            <v>5</v>
          </cell>
          <cell r="K457" t="str">
            <v>C</v>
          </cell>
          <cell r="L457" t="str">
            <v>9-12</v>
          </cell>
        </row>
        <row r="458">
          <cell r="A458" t="str">
            <v>0100677</v>
          </cell>
          <cell r="D458" t="str">
            <v>0100677</v>
          </cell>
          <cell r="E458" t="str">
            <v>8885</v>
          </cell>
          <cell r="F458" t="str">
            <v>Hightech LA</v>
          </cell>
          <cell r="G458" t="str">
            <v>8885</v>
          </cell>
          <cell r="H458" t="str">
            <v>1888501</v>
          </cell>
          <cell r="I458" t="str">
            <v>XR</v>
          </cell>
          <cell r="J458" t="str">
            <v>3</v>
          </cell>
          <cell r="K458" t="str">
            <v>S</v>
          </cell>
          <cell r="L458" t="str">
            <v>9-12</v>
          </cell>
        </row>
        <row r="459">
          <cell r="A459" t="str">
            <v>6017586</v>
          </cell>
          <cell r="B459" t="str">
            <v>South Mid-City CoS</v>
          </cell>
          <cell r="D459" t="str">
            <v>6017586</v>
          </cell>
          <cell r="E459" t="str">
            <v>4528</v>
          </cell>
          <cell r="F459" t="str">
            <v>Hillcrest Dr El</v>
          </cell>
          <cell r="G459" t="str">
            <v>4528</v>
          </cell>
          <cell r="H459" t="str">
            <v>1452801</v>
          </cell>
          <cell r="I459" t="str">
            <v>W</v>
          </cell>
          <cell r="J459" t="str">
            <v>1</v>
          </cell>
          <cell r="K459" t="str">
            <v>E</v>
          </cell>
          <cell r="L459" t="str">
            <v>K- 5</v>
          </cell>
        </row>
        <row r="460">
          <cell r="A460" t="str">
            <v>6017594</v>
          </cell>
          <cell r="B460" t="str">
            <v>Lncln Hts/El Srno CoS</v>
          </cell>
          <cell r="D460" t="str">
            <v>6017594</v>
          </cell>
          <cell r="E460" t="str">
            <v>4534</v>
          </cell>
          <cell r="F460" t="str">
            <v>Hillside El</v>
          </cell>
          <cell r="G460" t="str">
            <v>4534</v>
          </cell>
          <cell r="H460" t="str">
            <v>1453401</v>
          </cell>
          <cell r="I460" t="str">
            <v>E</v>
          </cell>
          <cell r="J460" t="str">
            <v>2</v>
          </cell>
          <cell r="K460" t="str">
            <v>E</v>
          </cell>
          <cell r="L460" t="str">
            <v>K- 5</v>
          </cell>
        </row>
        <row r="461">
          <cell r="A461" t="str">
            <v>6017602</v>
          </cell>
          <cell r="B461" t="str">
            <v>Koreatwn/Mid-Cty CoS</v>
          </cell>
          <cell r="D461" t="str">
            <v>6017602</v>
          </cell>
          <cell r="E461" t="str">
            <v>4548</v>
          </cell>
          <cell r="F461" t="str">
            <v>Hobart Blvd El</v>
          </cell>
          <cell r="G461" t="str">
            <v>4548</v>
          </cell>
          <cell r="H461" t="str">
            <v>1454801</v>
          </cell>
          <cell r="I461" t="str">
            <v>C</v>
          </cell>
          <cell r="J461" t="str">
            <v>2</v>
          </cell>
          <cell r="K461" t="str">
            <v>E</v>
          </cell>
          <cell r="L461" t="str">
            <v>K- 5</v>
          </cell>
        </row>
        <row r="462">
          <cell r="A462" t="str">
            <v>6058051</v>
          </cell>
          <cell r="B462" t="str">
            <v>Boyle Heights CoS</v>
          </cell>
          <cell r="D462" t="str">
            <v>6058051</v>
          </cell>
          <cell r="E462" t="str">
            <v>8179</v>
          </cell>
          <cell r="F462" t="str">
            <v>Hollenbeck MS</v>
          </cell>
          <cell r="G462" t="str">
            <v>8179</v>
          </cell>
          <cell r="H462" t="str">
            <v>1817901</v>
          </cell>
          <cell r="I462" t="str">
            <v>E</v>
          </cell>
          <cell r="J462" t="str">
            <v>2</v>
          </cell>
          <cell r="K462" t="str">
            <v>J</v>
          </cell>
          <cell r="L462" t="str">
            <v>6- 8</v>
          </cell>
        </row>
        <row r="463">
          <cell r="A463" t="str">
            <v>0109298</v>
          </cell>
          <cell r="B463" t="str">
            <v>Hollywood CoS</v>
          </cell>
          <cell r="D463" t="str">
            <v>0109298</v>
          </cell>
          <cell r="E463" t="str">
            <v>6549</v>
          </cell>
          <cell r="F463" t="str">
            <v>Hollywood El</v>
          </cell>
          <cell r="G463" t="str">
            <v>6549</v>
          </cell>
          <cell r="H463" t="str">
            <v>1654901</v>
          </cell>
          <cell r="I463" t="str">
            <v>W</v>
          </cell>
          <cell r="J463" t="str">
            <v>4</v>
          </cell>
          <cell r="K463" t="str">
            <v>E</v>
          </cell>
          <cell r="L463" t="str">
            <v>K- 5</v>
          </cell>
        </row>
        <row r="464">
          <cell r="A464" t="str">
            <v>1934033</v>
          </cell>
          <cell r="B464" t="str">
            <v>Hollywood CoS</v>
          </cell>
          <cell r="D464" t="str">
            <v>1934033</v>
          </cell>
          <cell r="E464" t="str">
            <v>8693</v>
          </cell>
          <cell r="F464" t="str">
            <v>Hollywood SH</v>
          </cell>
          <cell r="G464" t="str">
            <v>8693</v>
          </cell>
          <cell r="H464" t="str">
            <v>1869301</v>
          </cell>
          <cell r="I464" t="str">
            <v>W</v>
          </cell>
          <cell r="J464" t="str">
            <v>4</v>
          </cell>
          <cell r="K464" t="str">
            <v>S</v>
          </cell>
          <cell r="L464" t="str">
            <v>9-12</v>
          </cell>
        </row>
        <row r="465">
          <cell r="A465" t="str">
            <v>6017610</v>
          </cell>
          <cell r="B465" t="str">
            <v>Huntngtn Pk/Vrnon CoS</v>
          </cell>
          <cell r="D465" t="str">
            <v>6017610</v>
          </cell>
          <cell r="E465" t="str">
            <v>4562</v>
          </cell>
          <cell r="F465" t="str">
            <v>Holmes Ave El</v>
          </cell>
          <cell r="G465" t="str">
            <v>4562</v>
          </cell>
          <cell r="H465" t="str">
            <v>1456201</v>
          </cell>
          <cell r="I465" t="str">
            <v>E</v>
          </cell>
          <cell r="J465" t="str">
            <v>5</v>
          </cell>
          <cell r="K465" t="str">
            <v>E</v>
          </cell>
          <cell r="L465" t="str">
            <v>K- 6</v>
          </cell>
        </row>
        <row r="466">
          <cell r="A466" t="str">
            <v>6058069</v>
          </cell>
          <cell r="B466" t="str">
            <v>Monroe CoS</v>
          </cell>
          <cell r="D466" t="str">
            <v>6058069</v>
          </cell>
          <cell r="E466" t="str">
            <v>8182</v>
          </cell>
          <cell r="F466" t="str">
            <v>Holmes MS</v>
          </cell>
          <cell r="G466" t="str">
            <v>8182</v>
          </cell>
          <cell r="H466" t="str">
            <v>1818201</v>
          </cell>
          <cell r="I466" t="str">
            <v>NW</v>
          </cell>
          <cell r="J466" t="str">
            <v>3</v>
          </cell>
          <cell r="K466" t="str">
            <v>J</v>
          </cell>
          <cell r="L466" t="str">
            <v>6- 8</v>
          </cell>
        </row>
        <row r="467">
          <cell r="A467" t="str">
            <v>6017628</v>
          </cell>
          <cell r="B467" t="str">
            <v>Jefferson/SC East CoS</v>
          </cell>
          <cell r="D467" t="str">
            <v>6017628</v>
          </cell>
          <cell r="E467" t="str">
            <v>4575</v>
          </cell>
          <cell r="F467" t="str">
            <v>Hooper Ave El</v>
          </cell>
          <cell r="G467" t="str">
            <v>4575</v>
          </cell>
          <cell r="H467" t="str">
            <v>1457501</v>
          </cell>
          <cell r="I467" t="str">
            <v>C</v>
          </cell>
          <cell r="J467" t="str">
            <v>5</v>
          </cell>
          <cell r="K467" t="str">
            <v>E</v>
          </cell>
          <cell r="L467" t="str">
            <v>1- 5</v>
          </cell>
        </row>
        <row r="468">
          <cell r="A468" t="str">
            <v>0109249</v>
          </cell>
          <cell r="B468" t="str">
            <v>Jefferson/SC East CoS</v>
          </cell>
          <cell r="D468" t="str">
            <v>0109249</v>
          </cell>
          <cell r="E468" t="str">
            <v>4576</v>
          </cell>
          <cell r="F468" t="str">
            <v>Hooper Ave PC</v>
          </cell>
          <cell r="G468" t="str">
            <v>4576</v>
          </cell>
          <cell r="H468" t="str">
            <v>1457601</v>
          </cell>
          <cell r="I468" t="str">
            <v>C</v>
          </cell>
          <cell r="J468" t="str">
            <v>5</v>
          </cell>
          <cell r="K468" t="str">
            <v>EP</v>
          </cell>
          <cell r="L468" t="str">
            <v>K- K</v>
          </cell>
        </row>
        <row r="469">
          <cell r="A469" t="str">
            <v>6017636</v>
          </cell>
          <cell r="B469" t="str">
            <v>Koreatwn/Mid-Cty CoS</v>
          </cell>
          <cell r="D469" t="str">
            <v>6017636</v>
          </cell>
          <cell r="E469" t="str">
            <v>4589</v>
          </cell>
          <cell r="F469" t="str">
            <v>Hoover St El</v>
          </cell>
          <cell r="G469" t="str">
            <v>4589</v>
          </cell>
          <cell r="H469" t="str">
            <v>1458901</v>
          </cell>
          <cell r="I469" t="str">
            <v>C</v>
          </cell>
          <cell r="J469" t="str">
            <v>2</v>
          </cell>
          <cell r="K469" t="str">
            <v>E</v>
          </cell>
          <cell r="L469" t="str">
            <v>K- 5</v>
          </cell>
        </row>
        <row r="470">
          <cell r="A470" t="str">
            <v>1931971</v>
          </cell>
          <cell r="B470" t="str">
            <v>Fremont CoS</v>
          </cell>
          <cell r="D470" t="str">
            <v>1931971</v>
          </cell>
          <cell r="E470" t="str">
            <v>8652</v>
          </cell>
          <cell r="F470" t="str">
            <v>Hope HS</v>
          </cell>
          <cell r="G470" t="str">
            <v>8652</v>
          </cell>
          <cell r="H470" t="str">
            <v>1865201</v>
          </cell>
          <cell r="I470" t="str">
            <v>S</v>
          </cell>
          <cell r="J470" t="str">
            <v>7</v>
          </cell>
          <cell r="K470" t="str">
            <v>C</v>
          </cell>
          <cell r="L470" t="str">
            <v>9-12</v>
          </cell>
        </row>
        <row r="471">
          <cell r="A471" t="str">
            <v>0109421</v>
          </cell>
          <cell r="B471" t="str">
            <v>Huntngtn Pk/Vrnon CoS</v>
          </cell>
          <cell r="D471" t="str">
            <v>0109421</v>
          </cell>
          <cell r="E471" t="str">
            <v>6920</v>
          </cell>
          <cell r="F471" t="str">
            <v>Hope St El</v>
          </cell>
          <cell r="G471" t="str">
            <v>6920</v>
          </cell>
          <cell r="H471" t="str">
            <v>1692001</v>
          </cell>
          <cell r="I471" t="str">
            <v>E</v>
          </cell>
          <cell r="J471" t="str">
            <v>5</v>
          </cell>
          <cell r="K471" t="str">
            <v>E</v>
          </cell>
          <cell r="L471" t="str">
            <v>K- 5</v>
          </cell>
        </row>
        <row r="472">
          <cell r="A472" t="str">
            <v>6017644</v>
          </cell>
          <cell r="B472" t="str">
            <v>San Frnndo/Sylmr CoS</v>
          </cell>
          <cell r="D472" t="str">
            <v>6017644</v>
          </cell>
          <cell r="E472" t="str">
            <v>4603</v>
          </cell>
          <cell r="F472" t="str">
            <v>Hubbard St El</v>
          </cell>
          <cell r="G472" t="str">
            <v>4603</v>
          </cell>
          <cell r="H472" t="str">
            <v>1460301</v>
          </cell>
          <cell r="I472" t="str">
            <v>NE</v>
          </cell>
          <cell r="J472" t="str">
            <v>6</v>
          </cell>
          <cell r="K472" t="str">
            <v>E</v>
          </cell>
          <cell r="L472" t="str">
            <v>K- 5</v>
          </cell>
        </row>
        <row r="473">
          <cell r="A473" t="str">
            <v>0122135</v>
          </cell>
          <cell r="B473" t="str">
            <v>Jefferson/SC West CoS</v>
          </cell>
          <cell r="D473" t="str">
            <v>0122135</v>
          </cell>
          <cell r="E473" t="str">
            <v>2944</v>
          </cell>
          <cell r="F473" t="str">
            <v>Huerta El</v>
          </cell>
          <cell r="G473" t="str">
            <v>2944</v>
          </cell>
          <cell r="H473" t="str">
            <v>1294401</v>
          </cell>
          <cell r="I473" t="str">
            <v>C</v>
          </cell>
          <cell r="J473" t="str">
            <v>2</v>
          </cell>
          <cell r="K473" t="str">
            <v>E</v>
          </cell>
          <cell r="L473" t="str">
            <v>K- 5</v>
          </cell>
        </row>
        <row r="474">
          <cell r="A474" t="str">
            <v>6107411</v>
          </cell>
          <cell r="B474" t="str">
            <v>Bell/Cudhy/Maywd CoS</v>
          </cell>
          <cell r="D474" t="str">
            <v>6107411</v>
          </cell>
          <cell r="E474" t="str">
            <v>2375</v>
          </cell>
          <cell r="F474" t="str">
            <v>Hughes El</v>
          </cell>
          <cell r="G474" t="str">
            <v>2375</v>
          </cell>
          <cell r="H474" t="str">
            <v>1237501</v>
          </cell>
          <cell r="I474" t="str">
            <v>E</v>
          </cell>
          <cell r="J474" t="str">
            <v>5</v>
          </cell>
          <cell r="K474" t="str">
            <v>E</v>
          </cell>
          <cell r="L474" t="str">
            <v>K- 6</v>
          </cell>
        </row>
        <row r="475">
          <cell r="A475" t="str">
            <v>6017651</v>
          </cell>
          <cell r="B475" t="str">
            <v>East Los Angeles CoS</v>
          </cell>
          <cell r="D475" t="str">
            <v>6017651</v>
          </cell>
          <cell r="E475" t="str">
            <v>4616</v>
          </cell>
          <cell r="F475" t="str">
            <v>Humphreys Ave El</v>
          </cell>
          <cell r="G475" t="str">
            <v>4616</v>
          </cell>
          <cell r="H475" t="str">
            <v>1461601</v>
          </cell>
          <cell r="I475" t="str">
            <v>E</v>
          </cell>
          <cell r="J475" t="str">
            <v>2</v>
          </cell>
          <cell r="K475" t="str">
            <v>E</v>
          </cell>
          <cell r="L475" t="str">
            <v>K- 5</v>
          </cell>
        </row>
        <row r="476">
          <cell r="A476" t="str">
            <v>6017669</v>
          </cell>
          <cell r="B476" t="str">
            <v>Lncln Hts/El Srno CoS</v>
          </cell>
          <cell r="D476" t="str">
            <v>6017669</v>
          </cell>
          <cell r="E476" t="str">
            <v>4630</v>
          </cell>
          <cell r="F476" t="str">
            <v>Huntington Dr El</v>
          </cell>
          <cell r="G476" t="str">
            <v>4630</v>
          </cell>
          <cell r="H476" t="str">
            <v>1463001</v>
          </cell>
          <cell r="I476" t="str">
            <v>E</v>
          </cell>
          <cell r="J476" t="str">
            <v>2</v>
          </cell>
          <cell r="K476" t="str">
            <v>E</v>
          </cell>
          <cell r="L476" t="str">
            <v>K- 6</v>
          </cell>
        </row>
        <row r="477">
          <cell r="A477" t="str">
            <v>0111997</v>
          </cell>
          <cell r="B477" t="str">
            <v>Huntngtn Pk/Vrnon CoS</v>
          </cell>
          <cell r="D477" t="str">
            <v>0111997</v>
          </cell>
          <cell r="E477" t="str">
            <v>2391</v>
          </cell>
          <cell r="F477" t="str">
            <v>Huntngtn Pk El</v>
          </cell>
          <cell r="G477" t="str">
            <v>2391</v>
          </cell>
          <cell r="H477" t="str">
            <v>1239101</v>
          </cell>
          <cell r="I477" t="str">
            <v>E</v>
          </cell>
          <cell r="J477" t="str">
            <v>5</v>
          </cell>
          <cell r="K477" t="str">
            <v>E</v>
          </cell>
          <cell r="L477" t="str">
            <v>K- 5</v>
          </cell>
        </row>
        <row r="478">
          <cell r="A478" t="str">
            <v>1934157</v>
          </cell>
          <cell r="B478" t="str">
            <v>Huntngtn Pk/Vrnon CoS</v>
          </cell>
          <cell r="D478" t="str">
            <v>1934157</v>
          </cell>
          <cell r="E478" t="str">
            <v>8700</v>
          </cell>
          <cell r="F478" t="str">
            <v>Huntngtn Pk SH</v>
          </cell>
          <cell r="G478" t="str">
            <v>8700</v>
          </cell>
          <cell r="H478" t="str">
            <v>1870001</v>
          </cell>
          <cell r="I478" t="str">
            <v>E</v>
          </cell>
          <cell r="J478" t="str">
            <v>5</v>
          </cell>
          <cell r="K478" t="str">
            <v>S</v>
          </cell>
          <cell r="L478" t="str">
            <v>9-12</v>
          </cell>
        </row>
        <row r="479">
          <cell r="A479" t="str">
            <v>0117952</v>
          </cell>
          <cell r="D479" t="str">
            <v>0117952</v>
          </cell>
          <cell r="E479" t="str">
            <v>2125</v>
          </cell>
          <cell r="F479" t="str">
            <v>ICEF Innov LA Chtr</v>
          </cell>
          <cell r="G479" t="str">
            <v>2125</v>
          </cell>
          <cell r="H479" t="str">
            <v>1212501</v>
          </cell>
          <cell r="I479" t="str">
            <v>XR</v>
          </cell>
          <cell r="J479" t="str">
            <v>1</v>
          </cell>
          <cell r="K479" t="str">
            <v>E</v>
          </cell>
          <cell r="L479" t="str">
            <v>K- 5</v>
          </cell>
        </row>
        <row r="480">
          <cell r="A480" t="str">
            <v>0117937</v>
          </cell>
          <cell r="D480" t="str">
            <v>0117937</v>
          </cell>
          <cell r="E480" t="str">
            <v>2127</v>
          </cell>
          <cell r="F480" t="str">
            <v>ICEF Vista El Acad</v>
          </cell>
          <cell r="G480" t="str">
            <v>2127</v>
          </cell>
          <cell r="H480" t="str">
            <v>1212701</v>
          </cell>
          <cell r="I480" t="str">
            <v>XR</v>
          </cell>
          <cell r="J480" t="str">
            <v>4</v>
          </cell>
          <cell r="K480" t="str">
            <v>E</v>
          </cell>
          <cell r="L480" t="str">
            <v>K- 5</v>
          </cell>
        </row>
        <row r="481">
          <cell r="A481" t="str">
            <v>0115287</v>
          </cell>
          <cell r="D481" t="str">
            <v>0115287</v>
          </cell>
          <cell r="E481" t="str">
            <v>8004</v>
          </cell>
          <cell r="F481" t="str">
            <v>ICEF Vista MS Acad</v>
          </cell>
          <cell r="G481" t="str">
            <v>8004</v>
          </cell>
          <cell r="H481" t="str">
            <v>1800401</v>
          </cell>
          <cell r="I481" t="str">
            <v>XR</v>
          </cell>
          <cell r="J481" t="str">
            <v>4</v>
          </cell>
          <cell r="K481" t="str">
            <v>J</v>
          </cell>
          <cell r="L481" t="str">
            <v>6- 8</v>
          </cell>
        </row>
        <row r="482">
          <cell r="A482" t="str">
            <v>6114722</v>
          </cell>
          <cell r="B482" t="str">
            <v>South Gate CoS</v>
          </cell>
          <cell r="D482" t="str">
            <v>6114722</v>
          </cell>
          <cell r="E482" t="str">
            <v>6880</v>
          </cell>
          <cell r="F482" t="str">
            <v>Independence El</v>
          </cell>
          <cell r="G482" t="str">
            <v>6880</v>
          </cell>
          <cell r="H482" t="str">
            <v>1688001</v>
          </cell>
          <cell r="I482" t="str">
            <v>E</v>
          </cell>
          <cell r="J482" t="str">
            <v>5</v>
          </cell>
          <cell r="K482" t="str">
            <v>E</v>
          </cell>
          <cell r="L482" t="str">
            <v>K- 5</v>
          </cell>
        </row>
        <row r="483">
          <cell r="A483" t="str">
            <v>1931690</v>
          </cell>
          <cell r="B483" t="str">
            <v>Reseda CoS</v>
          </cell>
          <cell r="D483" t="str">
            <v>1931690</v>
          </cell>
          <cell r="E483" t="str">
            <v>8559</v>
          </cell>
          <cell r="F483" t="str">
            <v>Independence HS</v>
          </cell>
          <cell r="G483" t="str">
            <v>8559</v>
          </cell>
          <cell r="H483" t="str">
            <v>1855901</v>
          </cell>
          <cell r="I483" t="str">
            <v>NW</v>
          </cell>
          <cell r="J483" t="str">
            <v>3</v>
          </cell>
          <cell r="K483" t="str">
            <v>C</v>
          </cell>
          <cell r="L483" t="str">
            <v>9-12</v>
          </cell>
        </row>
        <row r="484">
          <cell r="A484" t="str">
            <v>0121137</v>
          </cell>
          <cell r="D484" t="str">
            <v>0121137</v>
          </cell>
          <cell r="E484" t="str">
            <v>2133</v>
          </cell>
          <cell r="F484" t="str">
            <v>Ingenium CEl</v>
          </cell>
          <cell r="G484" t="str">
            <v>2133</v>
          </cell>
          <cell r="H484" t="str">
            <v>1213301</v>
          </cell>
          <cell r="I484" t="str">
            <v>XR</v>
          </cell>
          <cell r="J484" t="str">
            <v>3</v>
          </cell>
          <cell r="K484" t="str">
            <v>E</v>
          </cell>
          <cell r="L484" t="str">
            <v>K- 5</v>
          </cell>
        </row>
        <row r="485">
          <cell r="A485" t="str">
            <v>0127985</v>
          </cell>
          <cell r="D485" t="str">
            <v>0127985</v>
          </cell>
          <cell r="E485" t="str">
            <v>5203</v>
          </cell>
          <cell r="F485" t="str">
            <v>Ingenium CMS</v>
          </cell>
          <cell r="G485" t="str">
            <v>5203</v>
          </cell>
          <cell r="H485" t="str">
            <v>1520301</v>
          </cell>
          <cell r="I485" t="str">
            <v>XR</v>
          </cell>
          <cell r="J485" t="str">
            <v>3</v>
          </cell>
          <cell r="K485" t="str">
            <v>J</v>
          </cell>
          <cell r="L485" t="str">
            <v>6- 7</v>
          </cell>
        </row>
        <row r="486">
          <cell r="A486" t="str">
            <v>0107011</v>
          </cell>
          <cell r="B486" t="str">
            <v>South Gate CoS</v>
          </cell>
          <cell r="D486" t="str">
            <v>0107011</v>
          </cell>
          <cell r="E486" t="str">
            <v>8701</v>
          </cell>
          <cell r="F486" t="str">
            <v>International St LC</v>
          </cell>
          <cell r="G486" t="str">
            <v>8701</v>
          </cell>
          <cell r="H486" t="str">
            <v>1870101</v>
          </cell>
          <cell r="I486" t="str">
            <v>E</v>
          </cell>
          <cell r="J486" t="str">
            <v>5</v>
          </cell>
          <cell r="K486" t="str">
            <v>EJ</v>
          </cell>
          <cell r="L486" t="str">
            <v>6-12</v>
          </cell>
        </row>
        <row r="487">
          <cell r="A487" t="str">
            <v>0140111</v>
          </cell>
          <cell r="D487" t="str">
            <v>0140111</v>
          </cell>
          <cell r="E487" t="str">
            <v>5280</v>
          </cell>
          <cell r="F487" t="str">
            <v>Invictus Lrdsp Acad</v>
          </cell>
          <cell r="G487" t="str">
            <v>5280</v>
          </cell>
          <cell r="H487" t="str">
            <v>1528001</v>
          </cell>
          <cell r="I487" t="str">
            <v>XR</v>
          </cell>
          <cell r="J487" t="str">
            <v>1</v>
          </cell>
          <cell r="K487" t="str">
            <v>E</v>
          </cell>
          <cell r="L487" t="str">
            <v>K- 5</v>
          </cell>
        </row>
        <row r="488">
          <cell r="A488" t="str">
            <v>6058077</v>
          </cell>
          <cell r="B488" t="str">
            <v>Glsll/Ls Flz Prk CoS</v>
          </cell>
          <cell r="D488" t="str">
            <v>6058077</v>
          </cell>
          <cell r="E488" t="str">
            <v>8189</v>
          </cell>
          <cell r="F488" t="str">
            <v>Irving MS MME Mag</v>
          </cell>
          <cell r="G488" t="str">
            <v>8189</v>
          </cell>
          <cell r="H488" t="str">
            <v>1818901</v>
          </cell>
          <cell r="I488" t="str">
            <v>C</v>
          </cell>
          <cell r="J488" t="str">
            <v>5</v>
          </cell>
          <cell r="K488" t="str">
            <v>JS</v>
          </cell>
          <cell r="L488" t="str">
            <v>6- 8</v>
          </cell>
        </row>
        <row r="489">
          <cell r="A489" t="str">
            <v>1931930</v>
          </cell>
          <cell r="B489" t="str">
            <v>Wilmington CoS</v>
          </cell>
          <cell r="D489" t="str">
            <v>1931930</v>
          </cell>
          <cell r="E489" t="str">
            <v>8531</v>
          </cell>
          <cell r="F489" t="str">
            <v>Isaacs Avalon HS</v>
          </cell>
          <cell r="G489" t="str">
            <v>8531</v>
          </cell>
          <cell r="H489" t="str">
            <v>1853101</v>
          </cell>
          <cell r="I489" t="str">
            <v>S</v>
          </cell>
          <cell r="J489" t="str">
            <v>7</v>
          </cell>
          <cell r="K489" t="str">
            <v>C</v>
          </cell>
          <cell r="L489" t="str">
            <v>9-12</v>
          </cell>
        </row>
        <row r="490">
          <cell r="A490" t="str">
            <v>0123984</v>
          </cell>
          <cell r="D490" t="str">
            <v>0123984</v>
          </cell>
          <cell r="E490" t="str">
            <v>2257</v>
          </cell>
          <cell r="F490" t="str">
            <v>ISANA Cardinal</v>
          </cell>
          <cell r="G490" t="str">
            <v>2257</v>
          </cell>
          <cell r="H490" t="str">
            <v>1225701</v>
          </cell>
          <cell r="I490" t="str">
            <v>XR</v>
          </cell>
          <cell r="J490" t="str">
            <v>6</v>
          </cell>
          <cell r="K490" t="str">
            <v>E</v>
          </cell>
          <cell r="L490" t="str">
            <v>K- 5</v>
          </cell>
        </row>
        <row r="491">
          <cell r="A491" t="str">
            <v>0108910</v>
          </cell>
          <cell r="D491" t="str">
            <v>0108910</v>
          </cell>
          <cell r="E491" t="str">
            <v>2925</v>
          </cell>
          <cell r="F491" t="str">
            <v>ISANA Nascent</v>
          </cell>
          <cell r="G491" t="str">
            <v>2925</v>
          </cell>
          <cell r="H491" t="str">
            <v>1292501</v>
          </cell>
          <cell r="I491" t="str">
            <v>XR</v>
          </cell>
          <cell r="J491" t="str">
            <v>1</v>
          </cell>
          <cell r="K491" t="str">
            <v>EJ</v>
          </cell>
          <cell r="L491" t="str">
            <v>K- 8</v>
          </cell>
        </row>
        <row r="492">
          <cell r="A492" t="str">
            <v>0122655</v>
          </cell>
          <cell r="D492" t="str">
            <v>0122655</v>
          </cell>
          <cell r="E492" t="str">
            <v>5985</v>
          </cell>
          <cell r="F492" t="str">
            <v>ISANA Octavia</v>
          </cell>
          <cell r="G492" t="str">
            <v>5985</v>
          </cell>
          <cell r="H492" t="str">
            <v>1598501</v>
          </cell>
          <cell r="I492" t="str">
            <v>XR</v>
          </cell>
          <cell r="J492" t="str">
            <v>5</v>
          </cell>
          <cell r="K492" t="str">
            <v>EJ</v>
          </cell>
          <cell r="L492" t="str">
            <v>K- 8</v>
          </cell>
        </row>
        <row r="493">
          <cell r="A493" t="str">
            <v>0123166</v>
          </cell>
          <cell r="D493" t="str">
            <v>0123166</v>
          </cell>
          <cell r="E493" t="str">
            <v>5184</v>
          </cell>
          <cell r="F493" t="str">
            <v>ISANA Palmati</v>
          </cell>
          <cell r="G493" t="str">
            <v>5184</v>
          </cell>
          <cell r="H493" t="str">
            <v>1518401</v>
          </cell>
          <cell r="I493" t="str">
            <v>XR</v>
          </cell>
          <cell r="J493" t="str">
            <v>6</v>
          </cell>
          <cell r="K493" t="str">
            <v>E</v>
          </cell>
          <cell r="L493" t="str">
            <v>K- 5</v>
          </cell>
        </row>
        <row r="494">
          <cell r="A494" t="str">
            <v>6017685</v>
          </cell>
          <cell r="B494" t="str">
            <v>Glsll/Ls Flz Prk CoS</v>
          </cell>
          <cell r="D494" t="str">
            <v>6017685</v>
          </cell>
          <cell r="E494" t="str">
            <v>4671</v>
          </cell>
          <cell r="F494" t="str">
            <v>Ivanhoe El</v>
          </cell>
          <cell r="G494" t="str">
            <v>4671</v>
          </cell>
          <cell r="H494" t="str">
            <v>1467101</v>
          </cell>
          <cell r="I494" t="str">
            <v>C</v>
          </cell>
          <cell r="J494" t="str">
            <v>5</v>
          </cell>
          <cell r="K494" t="str">
            <v>E</v>
          </cell>
          <cell r="L494" t="str">
            <v>K- 5</v>
          </cell>
        </row>
        <row r="495">
          <cell r="A495" t="str">
            <v>0106351</v>
          </cell>
          <cell r="D495" t="str">
            <v>0106351</v>
          </cell>
          <cell r="E495" t="str">
            <v>4672</v>
          </cell>
          <cell r="F495" t="str">
            <v>Ivy Academia</v>
          </cell>
          <cell r="G495" t="str">
            <v>4672</v>
          </cell>
          <cell r="H495" t="str">
            <v>1467201</v>
          </cell>
          <cell r="I495" t="str">
            <v>XR</v>
          </cell>
          <cell r="J495" t="str">
            <v>3</v>
          </cell>
          <cell r="K495" t="str">
            <v>EJ</v>
          </cell>
          <cell r="L495" t="str">
            <v>K-12</v>
          </cell>
        </row>
        <row r="496">
          <cell r="A496" t="str">
            <v>0115113</v>
          </cell>
          <cell r="D496" t="str">
            <v>0115113</v>
          </cell>
          <cell r="E496" t="str">
            <v>8121</v>
          </cell>
          <cell r="F496" t="str">
            <v>Ivy Bound Ac M/S/T</v>
          </cell>
          <cell r="G496" t="str">
            <v>8121</v>
          </cell>
          <cell r="H496" t="str">
            <v>1812101</v>
          </cell>
          <cell r="I496" t="str">
            <v>XR</v>
          </cell>
          <cell r="J496" t="str">
            <v>3</v>
          </cell>
          <cell r="K496" t="str">
            <v>EJ</v>
          </cell>
          <cell r="L496" t="str">
            <v>5- 8</v>
          </cell>
        </row>
        <row r="497">
          <cell r="A497" t="str">
            <v>0128389</v>
          </cell>
          <cell r="D497" t="str">
            <v>0128389</v>
          </cell>
          <cell r="E497" t="str">
            <v>5196</v>
          </cell>
          <cell r="F497" t="str">
            <v>Ivy Bound Ac M/S/T #2</v>
          </cell>
          <cell r="G497" t="str">
            <v>5196</v>
          </cell>
          <cell r="H497" t="str">
            <v>1519601</v>
          </cell>
          <cell r="I497" t="str">
            <v>XR</v>
          </cell>
          <cell r="J497" t="str">
            <v>3</v>
          </cell>
          <cell r="K497" t="str">
            <v>EJ</v>
          </cell>
          <cell r="L497" t="str">
            <v>5- 7</v>
          </cell>
        </row>
        <row r="498">
          <cell r="A498" t="str">
            <v>0109884</v>
          </cell>
          <cell r="D498" t="str">
            <v>0109884</v>
          </cell>
          <cell r="E498" t="str">
            <v>8195</v>
          </cell>
          <cell r="F498" t="str">
            <v>James Jordan MS</v>
          </cell>
          <cell r="G498" t="str">
            <v>8195</v>
          </cell>
          <cell r="H498" t="str">
            <v>1819501</v>
          </cell>
          <cell r="I498" t="str">
            <v>XR</v>
          </cell>
          <cell r="J498" t="str">
            <v>3</v>
          </cell>
          <cell r="K498" t="str">
            <v>J</v>
          </cell>
          <cell r="L498" t="str">
            <v>6- 8</v>
          </cell>
        </row>
        <row r="499">
          <cell r="A499" t="str">
            <v>1934371</v>
          </cell>
          <cell r="B499" t="str">
            <v>Jefferson/SC East CoS</v>
          </cell>
          <cell r="D499" t="str">
            <v>1934371</v>
          </cell>
          <cell r="E499" t="str">
            <v>8714</v>
          </cell>
          <cell r="F499" t="str">
            <v>Jefferson SH</v>
          </cell>
          <cell r="G499" t="str">
            <v>8714</v>
          </cell>
          <cell r="H499" t="str">
            <v>1871401</v>
          </cell>
          <cell r="I499" t="str">
            <v>C</v>
          </cell>
          <cell r="J499" t="str">
            <v>5</v>
          </cell>
          <cell r="K499" t="str">
            <v>S</v>
          </cell>
          <cell r="L499" t="str">
            <v>9-12</v>
          </cell>
        </row>
        <row r="500">
          <cell r="A500" t="str">
            <v>0135707</v>
          </cell>
          <cell r="B500" t="str">
            <v>Westchester CoS</v>
          </cell>
          <cell r="D500" t="str">
            <v>0135707</v>
          </cell>
          <cell r="E500" t="str">
            <v>5240</v>
          </cell>
          <cell r="F500" t="str">
            <v>Johnson STEM Academy</v>
          </cell>
          <cell r="G500" t="str">
            <v>5240</v>
          </cell>
          <cell r="H500" t="str">
            <v>1524001</v>
          </cell>
          <cell r="I500" t="str">
            <v>W</v>
          </cell>
          <cell r="J500" t="str">
            <v>4</v>
          </cell>
          <cell r="K500" t="str">
            <v>J</v>
          </cell>
          <cell r="L500" t="str">
            <v>6- 8</v>
          </cell>
        </row>
        <row r="501">
          <cell r="A501" t="str">
            <v>0122127</v>
          </cell>
          <cell r="B501" t="str">
            <v>Jefferson/SC West CoS</v>
          </cell>
          <cell r="D501" t="str">
            <v>0122127</v>
          </cell>
          <cell r="E501" t="str">
            <v>2943</v>
          </cell>
          <cell r="F501" t="str">
            <v>Jones El</v>
          </cell>
          <cell r="G501" t="str">
            <v>2943</v>
          </cell>
          <cell r="H501" t="str">
            <v>1294301</v>
          </cell>
          <cell r="I501" t="str">
            <v>C</v>
          </cell>
          <cell r="J501" t="str">
            <v>2</v>
          </cell>
          <cell r="K501" t="str">
            <v>E</v>
          </cell>
          <cell r="L501" t="str">
            <v>K- 5</v>
          </cell>
        </row>
        <row r="502">
          <cell r="A502" t="str">
            <v>0117028</v>
          </cell>
          <cell r="B502" t="str">
            <v>Mn Arts/Vrmnt Sq CoS</v>
          </cell>
          <cell r="D502" t="str">
            <v>0117028</v>
          </cell>
          <cell r="E502" t="str">
            <v>5112</v>
          </cell>
          <cell r="F502" t="str">
            <v>Jones PC</v>
          </cell>
          <cell r="G502" t="str">
            <v>5112</v>
          </cell>
          <cell r="H502" t="str">
            <v>1511201</v>
          </cell>
          <cell r="I502" t="str">
            <v>C</v>
          </cell>
          <cell r="J502" t="str">
            <v>1</v>
          </cell>
          <cell r="K502" t="str">
            <v>EP</v>
          </cell>
          <cell r="L502" t="str">
            <v>K- 2</v>
          </cell>
        </row>
        <row r="503">
          <cell r="A503" t="str">
            <v>1934454</v>
          </cell>
          <cell r="B503" t="str">
            <v>Rivera CoS</v>
          </cell>
          <cell r="D503" t="str">
            <v>1934454</v>
          </cell>
          <cell r="E503" t="str">
            <v>8721</v>
          </cell>
          <cell r="F503" t="str">
            <v>Jordan SH</v>
          </cell>
          <cell r="G503" t="str">
            <v>8721</v>
          </cell>
          <cell r="H503" t="str">
            <v>1872101</v>
          </cell>
          <cell r="I503" t="str">
            <v>S</v>
          </cell>
          <cell r="J503" t="str">
            <v>7</v>
          </cell>
          <cell r="K503" t="str">
            <v>S</v>
          </cell>
          <cell r="L503" t="str">
            <v>9-12</v>
          </cell>
        </row>
        <row r="504">
          <cell r="A504" t="str">
            <v>6017693</v>
          </cell>
          <cell r="B504" t="str">
            <v>Taft CoS</v>
          </cell>
          <cell r="D504" t="str">
            <v>6017693</v>
          </cell>
          <cell r="E504" t="str">
            <v>4692</v>
          </cell>
          <cell r="F504" t="str">
            <v>Justice St Acad Chtr</v>
          </cell>
          <cell r="G504" t="str">
            <v>4692</v>
          </cell>
          <cell r="H504" t="str">
            <v>1469201</v>
          </cell>
          <cell r="I504" t="str">
            <v>NW</v>
          </cell>
          <cell r="J504" t="str">
            <v>3</v>
          </cell>
          <cell r="K504" t="str">
            <v>E</v>
          </cell>
          <cell r="L504" t="str">
            <v>K- 5</v>
          </cell>
        </row>
        <row r="505">
          <cell r="A505" t="str">
            <v>0110668</v>
          </cell>
          <cell r="B505" t="str">
            <v>Jefferson/SC West CoS</v>
          </cell>
          <cell r="D505" t="str">
            <v>0110668</v>
          </cell>
          <cell r="E505" t="str">
            <v>8777</v>
          </cell>
          <cell r="F505" t="str">
            <v>Kahlo HS</v>
          </cell>
          <cell r="G505" t="str">
            <v>8777</v>
          </cell>
          <cell r="H505" t="str">
            <v>1877701</v>
          </cell>
          <cell r="I505" t="str">
            <v>C</v>
          </cell>
          <cell r="J505" t="str">
            <v>2</v>
          </cell>
          <cell r="K505" t="str">
            <v>C</v>
          </cell>
          <cell r="L505" t="str">
            <v>9-12</v>
          </cell>
        </row>
        <row r="506">
          <cell r="A506" t="str">
            <v>6071443</v>
          </cell>
          <cell r="B506" t="str">
            <v>Lncln Hts/El Srno CoS</v>
          </cell>
          <cell r="D506" t="str">
            <v>6071443</v>
          </cell>
          <cell r="E506" t="str">
            <v>4696</v>
          </cell>
          <cell r="F506" t="str">
            <v>Kennedy El</v>
          </cell>
          <cell r="G506" t="str">
            <v>4696</v>
          </cell>
          <cell r="H506" t="str">
            <v>1469601</v>
          </cell>
          <cell r="I506" t="str">
            <v>E</v>
          </cell>
          <cell r="J506" t="str">
            <v>5</v>
          </cell>
          <cell r="K506" t="str">
            <v>E</v>
          </cell>
          <cell r="L506" t="str">
            <v>K- 6</v>
          </cell>
        </row>
        <row r="507">
          <cell r="A507" t="str">
            <v>1939941</v>
          </cell>
          <cell r="B507" t="str">
            <v>Kenndy/NAHS/VAAS CoS</v>
          </cell>
          <cell r="D507" t="str">
            <v>1939941</v>
          </cell>
          <cell r="E507" t="str">
            <v>8725</v>
          </cell>
          <cell r="F507" t="str">
            <v>Kennedy SH</v>
          </cell>
          <cell r="G507" t="str">
            <v>8725</v>
          </cell>
          <cell r="H507" t="str">
            <v>1872501</v>
          </cell>
          <cell r="I507" t="str">
            <v>NW</v>
          </cell>
          <cell r="J507" t="str">
            <v>3</v>
          </cell>
          <cell r="K507" t="str">
            <v>S</v>
          </cell>
          <cell r="L507" t="str">
            <v>9-12</v>
          </cell>
        </row>
        <row r="508">
          <cell r="A508" t="str">
            <v>6017701</v>
          </cell>
          <cell r="B508" t="str">
            <v>West LA CoS</v>
          </cell>
          <cell r="D508" t="str">
            <v>6017701</v>
          </cell>
          <cell r="E508" t="str">
            <v>4699</v>
          </cell>
          <cell r="F508" t="str">
            <v>Kenter Canyon EC</v>
          </cell>
          <cell r="G508" t="str">
            <v>4699</v>
          </cell>
          <cell r="H508" t="str">
            <v>1469901</v>
          </cell>
          <cell r="I508" t="str">
            <v>W</v>
          </cell>
          <cell r="J508" t="str">
            <v>4</v>
          </cell>
          <cell r="K508" t="str">
            <v>E</v>
          </cell>
          <cell r="L508" t="str">
            <v>K- 5</v>
          </cell>
        </row>
        <row r="509">
          <cell r="A509" t="str">
            <v>6017719</v>
          </cell>
          <cell r="B509" t="str">
            <v>Westchester CoS</v>
          </cell>
          <cell r="D509" t="str">
            <v>6017719</v>
          </cell>
          <cell r="E509" t="str">
            <v>4712</v>
          </cell>
          <cell r="F509" t="str">
            <v>Kentwood El</v>
          </cell>
          <cell r="G509" t="str">
            <v>4712</v>
          </cell>
          <cell r="H509" t="str">
            <v>1471201</v>
          </cell>
          <cell r="I509" t="str">
            <v>W</v>
          </cell>
          <cell r="J509" t="str">
            <v>4</v>
          </cell>
          <cell r="K509" t="str">
            <v>E</v>
          </cell>
          <cell r="L509" t="str">
            <v>K- 5</v>
          </cell>
        </row>
        <row r="510">
          <cell r="A510" t="str">
            <v>6017727</v>
          </cell>
          <cell r="B510" t="str">
            <v>Van Nuys/Val Gln CoS</v>
          </cell>
          <cell r="D510" t="str">
            <v>6017727</v>
          </cell>
          <cell r="E510" t="str">
            <v>4726</v>
          </cell>
          <cell r="F510" t="str">
            <v>Kester Ave El</v>
          </cell>
          <cell r="G510" t="str">
            <v>4726</v>
          </cell>
          <cell r="H510" t="str">
            <v>1472601</v>
          </cell>
          <cell r="I510" t="str">
            <v>NE</v>
          </cell>
          <cell r="J510" t="str">
            <v>3</v>
          </cell>
          <cell r="K510" t="str">
            <v>E</v>
          </cell>
          <cell r="L510" t="str">
            <v>K- 5</v>
          </cell>
        </row>
        <row r="511">
          <cell r="A511" t="str">
            <v>0119735</v>
          </cell>
          <cell r="B511" t="str">
            <v>Koreatwn/Mid-Cty CoS</v>
          </cell>
          <cell r="D511" t="str">
            <v>0119735</v>
          </cell>
          <cell r="E511" t="str">
            <v>8064</v>
          </cell>
          <cell r="F511" t="str">
            <v>Kim Academy</v>
          </cell>
          <cell r="G511" t="str">
            <v>8064</v>
          </cell>
          <cell r="H511" t="str">
            <v>1806401</v>
          </cell>
          <cell r="I511" t="str">
            <v>C</v>
          </cell>
          <cell r="J511" t="str">
            <v>2</v>
          </cell>
          <cell r="K511" t="str">
            <v>J</v>
          </cell>
          <cell r="L511" t="str">
            <v>6- 8</v>
          </cell>
        </row>
        <row r="512">
          <cell r="A512" t="str">
            <v>0111989</v>
          </cell>
          <cell r="B512" t="str">
            <v>Koreatwn/Mid-Cty CoS</v>
          </cell>
          <cell r="D512" t="str">
            <v>0111989</v>
          </cell>
          <cell r="E512" t="str">
            <v>2701</v>
          </cell>
          <cell r="F512" t="str">
            <v>Kim El</v>
          </cell>
          <cell r="G512" t="str">
            <v>2701</v>
          </cell>
          <cell r="H512" t="str">
            <v>1270101</v>
          </cell>
          <cell r="I512" t="str">
            <v>C</v>
          </cell>
          <cell r="J512" t="str">
            <v>2</v>
          </cell>
          <cell r="K512" t="str">
            <v>E</v>
          </cell>
          <cell r="L512" t="str">
            <v>K- 5</v>
          </cell>
        </row>
        <row r="513">
          <cell r="A513" t="str">
            <v>6019061</v>
          </cell>
          <cell r="B513" t="str">
            <v>Mn Arts/Vrmnt Sq CoS</v>
          </cell>
          <cell r="D513" t="str">
            <v>6019061</v>
          </cell>
          <cell r="E513" t="str">
            <v>6534</v>
          </cell>
          <cell r="F513" t="str">
            <v>King Jr El</v>
          </cell>
          <cell r="G513" t="str">
            <v>6534</v>
          </cell>
          <cell r="H513" t="str">
            <v>1653401</v>
          </cell>
          <cell r="I513" t="str">
            <v>C</v>
          </cell>
          <cell r="J513" t="str">
            <v>1</v>
          </cell>
          <cell r="K513" t="str">
            <v>E</v>
          </cell>
          <cell r="L513" t="str">
            <v>K- 5</v>
          </cell>
        </row>
        <row r="514">
          <cell r="A514" t="str">
            <v>6058085</v>
          </cell>
          <cell r="B514" t="str">
            <v>Glsll/Ls Flz Prk CoS</v>
          </cell>
          <cell r="D514" t="str">
            <v>6058085</v>
          </cell>
          <cell r="E514" t="str">
            <v>8208</v>
          </cell>
          <cell r="F514" t="str">
            <v>King MS Mag Flm/Mdia</v>
          </cell>
          <cell r="G514" t="str">
            <v>8208</v>
          </cell>
          <cell r="H514" t="str">
            <v>1820801</v>
          </cell>
          <cell r="I514" t="str">
            <v>C</v>
          </cell>
          <cell r="J514" t="str">
            <v>5</v>
          </cell>
          <cell r="K514" t="str">
            <v>JS</v>
          </cell>
          <cell r="L514" t="str">
            <v>6- 8</v>
          </cell>
        </row>
        <row r="515">
          <cell r="A515" t="str">
            <v>1933001</v>
          </cell>
          <cell r="B515" t="str">
            <v>Rivera CoS</v>
          </cell>
          <cell r="D515" t="str">
            <v>1933001</v>
          </cell>
          <cell r="E515" t="str">
            <v>8727</v>
          </cell>
          <cell r="F515" t="str">
            <v>King-Drew SH Md/S Mg</v>
          </cell>
          <cell r="G515" t="str">
            <v>8727</v>
          </cell>
          <cell r="H515" t="str">
            <v>1872701</v>
          </cell>
          <cell r="I515" t="str">
            <v>S</v>
          </cell>
          <cell r="J515" t="str">
            <v>7</v>
          </cell>
          <cell r="K515" t="str">
            <v>SS</v>
          </cell>
          <cell r="L515" t="str">
            <v>9-12</v>
          </cell>
        </row>
        <row r="516">
          <cell r="A516" t="str">
            <v>0109405</v>
          </cell>
          <cell r="B516" t="str">
            <v>Hollywood CoS</v>
          </cell>
          <cell r="D516" t="str">
            <v>0109405</v>
          </cell>
          <cell r="E516" t="str">
            <v>6179</v>
          </cell>
          <cell r="F516" t="str">
            <v>Kingsley El</v>
          </cell>
          <cell r="G516" t="str">
            <v>6179</v>
          </cell>
          <cell r="H516" t="str">
            <v>1617901</v>
          </cell>
          <cell r="I516" t="str">
            <v>W</v>
          </cell>
          <cell r="J516" t="str">
            <v>5</v>
          </cell>
          <cell r="K516" t="str">
            <v>E</v>
          </cell>
          <cell r="L516" t="str">
            <v>K- 5</v>
          </cell>
        </row>
        <row r="517">
          <cell r="A517" t="str">
            <v>0101444</v>
          </cell>
          <cell r="D517" t="str">
            <v>0101444</v>
          </cell>
          <cell r="E517" t="str">
            <v>8458</v>
          </cell>
          <cell r="F517" t="str">
            <v>KIPP Academy of Opp</v>
          </cell>
          <cell r="G517" t="str">
            <v>8458</v>
          </cell>
          <cell r="H517" t="str">
            <v>1845801</v>
          </cell>
          <cell r="I517" t="str">
            <v>XR</v>
          </cell>
          <cell r="J517" t="str">
            <v>1</v>
          </cell>
          <cell r="K517" t="str">
            <v>EJ</v>
          </cell>
          <cell r="L517" t="str">
            <v>5- 8</v>
          </cell>
        </row>
        <row r="518">
          <cell r="A518" t="str">
            <v>0121707</v>
          </cell>
          <cell r="D518" t="str">
            <v>0121707</v>
          </cell>
          <cell r="E518" t="str">
            <v>2159</v>
          </cell>
          <cell r="F518" t="str">
            <v>KIPP Comienza Com Pr</v>
          </cell>
          <cell r="G518" t="str">
            <v>2159</v>
          </cell>
          <cell r="H518" t="str">
            <v>1215901</v>
          </cell>
          <cell r="I518" t="str">
            <v>XR</v>
          </cell>
          <cell r="J518" t="str">
            <v>5</v>
          </cell>
          <cell r="K518" t="str">
            <v>EP</v>
          </cell>
          <cell r="L518" t="str">
            <v>K- 3</v>
          </cell>
        </row>
        <row r="519">
          <cell r="A519" t="str">
            <v>0135517</v>
          </cell>
          <cell r="D519" t="str">
            <v>0135517</v>
          </cell>
          <cell r="E519" t="str">
            <v>7553</v>
          </cell>
          <cell r="F519" t="str">
            <v>KIPP Corazon</v>
          </cell>
          <cell r="G519" t="str">
            <v>7553</v>
          </cell>
          <cell r="H519" t="str">
            <v>1755301</v>
          </cell>
          <cell r="I519" t="str">
            <v>XR</v>
          </cell>
          <cell r="J519" t="str">
            <v>5</v>
          </cell>
          <cell r="K519" t="str">
            <v>EP</v>
          </cell>
          <cell r="L519" t="str">
            <v>K- 1</v>
          </cell>
        </row>
        <row r="520">
          <cell r="A520" t="str">
            <v>0121699</v>
          </cell>
          <cell r="D520" t="str">
            <v>0121699</v>
          </cell>
          <cell r="E520" t="str">
            <v>2158</v>
          </cell>
          <cell r="F520" t="str">
            <v>KIPP Empower Academy</v>
          </cell>
          <cell r="G520" t="str">
            <v>2158</v>
          </cell>
          <cell r="H520" t="str">
            <v>1215801</v>
          </cell>
          <cell r="I520" t="str">
            <v>XR</v>
          </cell>
          <cell r="J520" t="str">
            <v>1</v>
          </cell>
          <cell r="K520" t="str">
            <v>EP</v>
          </cell>
          <cell r="L520" t="str">
            <v>K- 3</v>
          </cell>
        </row>
        <row r="521">
          <cell r="A521" t="str">
            <v>0131771</v>
          </cell>
          <cell r="D521" t="str">
            <v>0131771</v>
          </cell>
          <cell r="E521" t="str">
            <v>2081</v>
          </cell>
          <cell r="F521" t="str">
            <v>KIPP Ignite Acad</v>
          </cell>
          <cell r="G521" t="str">
            <v>2081</v>
          </cell>
          <cell r="H521" t="str">
            <v>1208101</v>
          </cell>
          <cell r="I521" t="str">
            <v>XR</v>
          </cell>
          <cell r="J521" t="str">
            <v>7</v>
          </cell>
          <cell r="K521" t="str">
            <v>EP</v>
          </cell>
          <cell r="L521" t="str">
            <v>K- 1</v>
          </cell>
        </row>
        <row r="522">
          <cell r="A522" t="str">
            <v>0127670</v>
          </cell>
          <cell r="D522" t="str">
            <v>0127670</v>
          </cell>
          <cell r="E522" t="str">
            <v>2261</v>
          </cell>
          <cell r="F522" t="str">
            <v>KIPP Iluminar Acad</v>
          </cell>
          <cell r="G522" t="str">
            <v>2261</v>
          </cell>
          <cell r="H522" t="str">
            <v>1226101</v>
          </cell>
          <cell r="I522" t="str">
            <v>XR</v>
          </cell>
          <cell r="J522" t="str">
            <v>2</v>
          </cell>
          <cell r="K522" t="str">
            <v>EP</v>
          </cell>
          <cell r="L522" t="str">
            <v>K- 1</v>
          </cell>
        </row>
        <row r="523">
          <cell r="A523" t="str">
            <v>0128512</v>
          </cell>
          <cell r="D523" t="str">
            <v>0128512</v>
          </cell>
          <cell r="E523" t="str">
            <v>5197</v>
          </cell>
          <cell r="F523" t="str">
            <v>KIPP Innovation</v>
          </cell>
          <cell r="G523" t="str">
            <v>5197</v>
          </cell>
          <cell r="H523" t="str">
            <v>1519701</v>
          </cell>
          <cell r="I523" t="str">
            <v>XR</v>
          </cell>
          <cell r="J523" t="str">
            <v>2</v>
          </cell>
          <cell r="K523" t="str">
            <v>EJ</v>
          </cell>
          <cell r="L523" t="str">
            <v>5- 8</v>
          </cell>
        </row>
        <row r="524">
          <cell r="A524" t="str">
            <v>0100867</v>
          </cell>
          <cell r="D524" t="str">
            <v>0100867</v>
          </cell>
          <cell r="E524" t="str">
            <v>8457</v>
          </cell>
          <cell r="F524" t="str">
            <v>KIPP LA College Prep</v>
          </cell>
          <cell r="G524" t="str">
            <v>8457</v>
          </cell>
          <cell r="H524" t="str">
            <v>1845701</v>
          </cell>
          <cell r="I524" t="str">
            <v>XR</v>
          </cell>
          <cell r="J524" t="str">
            <v>2</v>
          </cell>
          <cell r="K524" t="str">
            <v>EJ</v>
          </cell>
          <cell r="L524" t="str">
            <v>5- 8</v>
          </cell>
        </row>
        <row r="525">
          <cell r="A525" t="str">
            <v>0125609</v>
          </cell>
          <cell r="D525" t="str">
            <v>0125609</v>
          </cell>
          <cell r="E525" t="str">
            <v>5188</v>
          </cell>
          <cell r="F525" t="str">
            <v>KIPP Philosophers Ac</v>
          </cell>
          <cell r="G525" t="str">
            <v>5188</v>
          </cell>
          <cell r="H525" t="str">
            <v>1518801</v>
          </cell>
          <cell r="I525" t="str">
            <v>XR</v>
          </cell>
          <cell r="J525" t="str">
            <v>7</v>
          </cell>
          <cell r="K525" t="str">
            <v>EJ</v>
          </cell>
          <cell r="L525" t="str">
            <v>5- 7</v>
          </cell>
        </row>
        <row r="526">
          <cell r="A526" t="str">
            <v>0131797</v>
          </cell>
          <cell r="D526" t="str">
            <v>0131797</v>
          </cell>
          <cell r="E526" t="str">
            <v>2080</v>
          </cell>
          <cell r="F526" t="str">
            <v>KIPP Promesa Prep</v>
          </cell>
          <cell r="G526" t="str">
            <v>2080</v>
          </cell>
          <cell r="H526" t="str">
            <v>1208001</v>
          </cell>
          <cell r="I526" t="str">
            <v>XR</v>
          </cell>
          <cell r="J526" t="str">
            <v>2</v>
          </cell>
          <cell r="K526" t="str">
            <v>EP</v>
          </cell>
          <cell r="L526" t="str">
            <v>K- 1</v>
          </cell>
        </row>
        <row r="527">
          <cell r="A527" t="str">
            <v>0139071</v>
          </cell>
          <cell r="D527" t="str">
            <v>0139071</v>
          </cell>
          <cell r="E527" t="str">
            <v>5267</v>
          </cell>
          <cell r="F527" t="str">
            <v>KIPP Pueblo Unido</v>
          </cell>
          <cell r="G527" t="str">
            <v>5267</v>
          </cell>
          <cell r="H527" t="str">
            <v>1526701</v>
          </cell>
          <cell r="I527" t="str">
            <v>XR</v>
          </cell>
          <cell r="K527" t="str">
            <v>EP</v>
          </cell>
          <cell r="L527" t="str">
            <v>K- K</v>
          </cell>
        </row>
        <row r="528">
          <cell r="A528" t="str">
            <v>0117903</v>
          </cell>
          <cell r="D528" t="str">
            <v>0117903</v>
          </cell>
          <cell r="E528" t="str">
            <v>2043</v>
          </cell>
          <cell r="F528" t="str">
            <v>KIPP Raices Academy</v>
          </cell>
          <cell r="G528" t="str">
            <v>2043</v>
          </cell>
          <cell r="H528" t="str">
            <v>1204301</v>
          </cell>
          <cell r="I528" t="str">
            <v>XR</v>
          </cell>
          <cell r="J528" t="str">
            <v>2</v>
          </cell>
          <cell r="K528" t="str">
            <v>E</v>
          </cell>
          <cell r="L528" t="str">
            <v>K- 4</v>
          </cell>
        </row>
        <row r="529">
          <cell r="A529" t="str">
            <v>0125625</v>
          </cell>
          <cell r="D529" t="str">
            <v>0125625</v>
          </cell>
          <cell r="E529" t="str">
            <v>5187</v>
          </cell>
          <cell r="F529" t="str">
            <v>KIPP Scholar Academy</v>
          </cell>
          <cell r="G529" t="str">
            <v>5187</v>
          </cell>
          <cell r="H529" t="str">
            <v>1518701</v>
          </cell>
          <cell r="I529" t="str">
            <v>XR</v>
          </cell>
          <cell r="J529" t="str">
            <v>1</v>
          </cell>
          <cell r="K529" t="str">
            <v>EJ</v>
          </cell>
          <cell r="L529" t="str">
            <v>5- 7</v>
          </cell>
        </row>
        <row r="530">
          <cell r="A530" t="str">
            <v>0125641</v>
          </cell>
          <cell r="D530" t="str">
            <v>0125641</v>
          </cell>
          <cell r="E530" t="str">
            <v>5189</v>
          </cell>
          <cell r="F530" t="str">
            <v>KIPP Sol Academy</v>
          </cell>
          <cell r="G530" t="str">
            <v>5189</v>
          </cell>
          <cell r="H530" t="str">
            <v>1518901</v>
          </cell>
          <cell r="I530" t="str">
            <v>XR</v>
          </cell>
          <cell r="J530" t="str">
            <v>2</v>
          </cell>
          <cell r="K530" t="str">
            <v>E</v>
          </cell>
          <cell r="L530" t="str">
            <v>5- 5</v>
          </cell>
        </row>
        <row r="531">
          <cell r="A531" t="str">
            <v>0129460</v>
          </cell>
          <cell r="D531" t="str">
            <v>0129460</v>
          </cell>
          <cell r="E531" t="str">
            <v>2264</v>
          </cell>
          <cell r="F531" t="str">
            <v>KIPP Vida Prep Acad</v>
          </cell>
          <cell r="G531" t="str">
            <v>2264</v>
          </cell>
          <cell r="H531" t="str">
            <v>1226401</v>
          </cell>
          <cell r="I531" t="str">
            <v>XR</v>
          </cell>
          <cell r="J531" t="str">
            <v>1</v>
          </cell>
          <cell r="K531" t="str">
            <v>E</v>
          </cell>
          <cell r="L531" t="str">
            <v>K- 4</v>
          </cell>
        </row>
        <row r="532">
          <cell r="A532" t="str">
            <v>6017735</v>
          </cell>
          <cell r="B532" t="str">
            <v>Van Nuys/Val Gln CoS</v>
          </cell>
          <cell r="D532" t="str">
            <v>6017735</v>
          </cell>
          <cell r="E532" t="str">
            <v>4760</v>
          </cell>
          <cell r="F532" t="str">
            <v>Kittridge St El</v>
          </cell>
          <cell r="G532" t="str">
            <v>4760</v>
          </cell>
          <cell r="H532" t="str">
            <v>1476001</v>
          </cell>
          <cell r="I532" t="str">
            <v>NE</v>
          </cell>
          <cell r="J532" t="str">
            <v>3</v>
          </cell>
          <cell r="K532" t="str">
            <v>E</v>
          </cell>
          <cell r="L532" t="str">
            <v>K- 5</v>
          </cell>
        </row>
        <row r="533">
          <cell r="A533" t="str">
            <v>6017743</v>
          </cell>
          <cell r="B533" t="str">
            <v>Kenndy/NAHS/VAAS CoS</v>
          </cell>
          <cell r="D533" t="str">
            <v>6017743</v>
          </cell>
          <cell r="E533" t="str">
            <v>4762</v>
          </cell>
          <cell r="F533" t="str">
            <v>Knollwood Prep Acad</v>
          </cell>
          <cell r="G533" t="str">
            <v>4762</v>
          </cell>
          <cell r="H533" t="str">
            <v>1476201</v>
          </cell>
          <cell r="I533" t="str">
            <v>NW</v>
          </cell>
          <cell r="J533" t="str">
            <v>3</v>
          </cell>
          <cell r="K533" t="str">
            <v>E</v>
          </cell>
          <cell r="L533" t="str">
            <v>K- 5</v>
          </cell>
        </row>
        <row r="534">
          <cell r="A534" t="str">
            <v>0122143</v>
          </cell>
          <cell r="B534" t="str">
            <v>Achievement Network</v>
          </cell>
          <cell r="D534" t="str">
            <v>0122143</v>
          </cell>
          <cell r="E534" t="str">
            <v>6869</v>
          </cell>
          <cell r="F534" t="str">
            <v>Knox El</v>
          </cell>
          <cell r="G534" t="str">
            <v>6869</v>
          </cell>
          <cell r="H534" t="str">
            <v>1686901</v>
          </cell>
          <cell r="I534" t="str">
            <v>S</v>
          </cell>
          <cell r="J534" t="str">
            <v>7</v>
          </cell>
          <cell r="K534" t="str">
            <v>E</v>
          </cell>
          <cell r="L534" t="str">
            <v>K- 6</v>
          </cell>
        </row>
        <row r="535">
          <cell r="A535" t="str">
            <v>0122192</v>
          </cell>
          <cell r="B535" t="str">
            <v>Sun Valley CoS</v>
          </cell>
          <cell r="D535" t="str">
            <v>0122192</v>
          </cell>
          <cell r="E535" t="str">
            <v>7399</v>
          </cell>
          <cell r="F535" t="str">
            <v>Korenstein El</v>
          </cell>
          <cell r="G535" t="str">
            <v>7399</v>
          </cell>
          <cell r="H535" t="str">
            <v>1739901</v>
          </cell>
          <cell r="I535" t="str">
            <v>NE</v>
          </cell>
          <cell r="J535" t="str">
            <v>6</v>
          </cell>
          <cell r="K535" t="str">
            <v>E</v>
          </cell>
          <cell r="L535" t="str">
            <v>K- 5</v>
          </cell>
        </row>
        <row r="536">
          <cell r="A536" t="str">
            <v>0110304</v>
          </cell>
          <cell r="D536" t="str">
            <v>0110304</v>
          </cell>
          <cell r="E536" t="str">
            <v>8216</v>
          </cell>
          <cell r="F536" t="str">
            <v>LA Acad - Arts &amp; Ent</v>
          </cell>
          <cell r="G536" t="str">
            <v>8216</v>
          </cell>
          <cell r="H536" t="str">
            <v>1821601</v>
          </cell>
          <cell r="I536" t="str">
            <v>XR</v>
          </cell>
          <cell r="J536" t="str">
            <v>2</v>
          </cell>
          <cell r="K536" t="str">
            <v>EJ</v>
          </cell>
          <cell r="L536" t="str">
            <v>6-12</v>
          </cell>
        </row>
        <row r="537">
          <cell r="A537" t="str">
            <v>1996610</v>
          </cell>
          <cell r="D537" t="str">
            <v>1996610</v>
          </cell>
          <cell r="E537" t="str">
            <v>8756</v>
          </cell>
          <cell r="F537" t="str">
            <v>LA Leadership Aca CS</v>
          </cell>
          <cell r="G537" t="str">
            <v>8756</v>
          </cell>
          <cell r="H537" t="str">
            <v>1875601</v>
          </cell>
          <cell r="I537" t="str">
            <v>XR</v>
          </cell>
          <cell r="J537" t="str">
            <v>2</v>
          </cell>
          <cell r="K537" t="str">
            <v>EJ</v>
          </cell>
          <cell r="L537" t="str">
            <v>6-12</v>
          </cell>
        </row>
        <row r="538">
          <cell r="A538" t="str">
            <v>0124818</v>
          </cell>
          <cell r="D538" t="str">
            <v>0124818</v>
          </cell>
          <cell r="E538" t="str">
            <v>2252</v>
          </cell>
          <cell r="F538" t="str">
            <v>LA Leadership Pri Ac</v>
          </cell>
          <cell r="G538" t="str">
            <v>2252</v>
          </cell>
          <cell r="H538" t="str">
            <v>1225201</v>
          </cell>
          <cell r="I538" t="str">
            <v>XR</v>
          </cell>
          <cell r="J538" t="str">
            <v>2</v>
          </cell>
          <cell r="K538" t="str">
            <v>EP</v>
          </cell>
          <cell r="L538" t="str">
            <v>K- 3</v>
          </cell>
        </row>
        <row r="539">
          <cell r="A539" t="str">
            <v>6017750</v>
          </cell>
          <cell r="B539" t="str">
            <v>HEET (W) CoS</v>
          </cell>
          <cell r="D539" t="str">
            <v>6017750</v>
          </cell>
          <cell r="E539" t="str">
            <v>4786</v>
          </cell>
          <cell r="F539" t="str">
            <v>La Salle Ave El</v>
          </cell>
          <cell r="G539" t="str">
            <v>4786</v>
          </cell>
          <cell r="H539" t="str">
            <v>1478601</v>
          </cell>
          <cell r="I539" t="str">
            <v>W</v>
          </cell>
          <cell r="J539" t="str">
            <v>1</v>
          </cell>
          <cell r="K539" t="str">
            <v>E</v>
          </cell>
          <cell r="L539" t="str">
            <v>K- 5</v>
          </cell>
        </row>
        <row r="540">
          <cell r="A540" t="str">
            <v>1932847</v>
          </cell>
          <cell r="B540" t="str">
            <v>Fairfax CoS</v>
          </cell>
          <cell r="D540" t="str">
            <v>1932847</v>
          </cell>
          <cell r="E540" t="str">
            <v>8741</v>
          </cell>
          <cell r="F540" t="str">
            <v>LACES Mag</v>
          </cell>
          <cell r="G540" t="str">
            <v>8741</v>
          </cell>
          <cell r="H540" t="str">
            <v>1874101</v>
          </cell>
          <cell r="I540" t="str">
            <v>W</v>
          </cell>
          <cell r="J540" t="str">
            <v>1</v>
          </cell>
          <cell r="K540" t="str">
            <v>SP</v>
          </cell>
          <cell r="L540" t="str">
            <v>6-12</v>
          </cell>
        </row>
        <row r="541">
          <cell r="A541" t="str">
            <v>6119093</v>
          </cell>
          <cell r="B541" t="str">
            <v>MacArthur Park CoS</v>
          </cell>
          <cell r="D541" t="str">
            <v>6119093</v>
          </cell>
          <cell r="E541" t="str">
            <v>2543</v>
          </cell>
          <cell r="F541" t="str">
            <v>Lafayette Park PC</v>
          </cell>
          <cell r="G541" t="str">
            <v>2543</v>
          </cell>
          <cell r="H541" t="str">
            <v>1254301</v>
          </cell>
          <cell r="I541" t="str">
            <v>C</v>
          </cell>
          <cell r="J541" t="str">
            <v>2</v>
          </cell>
          <cell r="K541" t="str">
            <v>EP</v>
          </cell>
          <cell r="L541" t="str">
            <v>K- K</v>
          </cell>
        </row>
        <row r="542">
          <cell r="A542" t="str">
            <v>1931716</v>
          </cell>
          <cell r="B542" t="str">
            <v>Reseda CoS</v>
          </cell>
          <cell r="D542" t="str">
            <v>1931716</v>
          </cell>
          <cell r="E542" t="str">
            <v>7390</v>
          </cell>
          <cell r="F542" t="str">
            <v>Lake Balboa CP K-12</v>
          </cell>
          <cell r="G542" t="str">
            <v>7390</v>
          </cell>
          <cell r="H542" t="str">
            <v>1739001</v>
          </cell>
          <cell r="I542" t="str">
            <v>NW</v>
          </cell>
          <cell r="J542" t="str">
            <v>3</v>
          </cell>
          <cell r="K542" t="str">
            <v>SP</v>
          </cell>
          <cell r="L542" t="str">
            <v>K-12</v>
          </cell>
        </row>
        <row r="543">
          <cell r="A543" t="str">
            <v>0109199</v>
          </cell>
          <cell r="B543" t="str">
            <v>MacArthur Park CoS</v>
          </cell>
          <cell r="D543" t="str">
            <v>0109199</v>
          </cell>
          <cell r="E543" t="str">
            <v>2393</v>
          </cell>
          <cell r="F543" t="str">
            <v>Lake St Primary</v>
          </cell>
          <cell r="G543" t="str">
            <v>2393</v>
          </cell>
          <cell r="H543" t="str">
            <v>1239301</v>
          </cell>
          <cell r="I543" t="str">
            <v>C</v>
          </cell>
          <cell r="J543" t="str">
            <v>2</v>
          </cell>
          <cell r="K543" t="str">
            <v>EP</v>
          </cell>
          <cell r="L543" t="str">
            <v>K- 1</v>
          </cell>
        </row>
        <row r="544">
          <cell r="A544" t="str">
            <v>6017768</v>
          </cell>
          <cell r="B544" t="str">
            <v>Taft CoS</v>
          </cell>
          <cell r="D544" t="str">
            <v>6017768</v>
          </cell>
          <cell r="E544" t="str">
            <v>4764</v>
          </cell>
          <cell r="F544" t="str">
            <v>Lanai Rd El</v>
          </cell>
          <cell r="G544" t="str">
            <v>4764</v>
          </cell>
          <cell r="H544" t="str">
            <v>1476401</v>
          </cell>
          <cell r="I544" t="str">
            <v>NW</v>
          </cell>
          <cell r="J544" t="str">
            <v>4</v>
          </cell>
          <cell r="K544" t="str">
            <v>E</v>
          </cell>
          <cell r="L544" t="str">
            <v>K- 5</v>
          </cell>
        </row>
        <row r="545">
          <cell r="A545" t="str">
            <v>6018931</v>
          </cell>
          <cell r="B545" t="str">
            <v>East Los Angeles CoS</v>
          </cell>
          <cell r="D545" t="str">
            <v>6018931</v>
          </cell>
          <cell r="E545" t="str">
            <v>4767</v>
          </cell>
          <cell r="F545" t="str">
            <v>Lane El</v>
          </cell>
          <cell r="G545" t="str">
            <v>4767</v>
          </cell>
          <cell r="H545" t="str">
            <v>1476701</v>
          </cell>
          <cell r="I545" t="str">
            <v>E</v>
          </cell>
          <cell r="J545" t="str">
            <v>5</v>
          </cell>
          <cell r="K545" t="str">
            <v>E</v>
          </cell>
          <cell r="L545" t="str">
            <v>K- 6</v>
          </cell>
        </row>
        <row r="546">
          <cell r="A546" t="str">
            <v>6017776</v>
          </cell>
          <cell r="B546" t="str">
            <v>Monroe CoS</v>
          </cell>
          <cell r="D546" t="str">
            <v>6017776</v>
          </cell>
          <cell r="E546" t="str">
            <v>4775</v>
          </cell>
          <cell r="F546" t="str">
            <v>Langdon Ave El</v>
          </cell>
          <cell r="G546" t="str">
            <v>4775</v>
          </cell>
          <cell r="H546" t="str">
            <v>1477501</v>
          </cell>
          <cell r="I546" t="str">
            <v>NW</v>
          </cell>
          <cell r="J546" t="str">
            <v>6</v>
          </cell>
          <cell r="K546" t="str">
            <v>E</v>
          </cell>
          <cell r="L546" t="str">
            <v>K- 5</v>
          </cell>
        </row>
        <row r="547">
          <cell r="A547" t="str">
            <v>6017784</v>
          </cell>
          <cell r="B547" t="str">
            <v>No Hlywd/Val Vlg CoS</v>
          </cell>
          <cell r="D547" t="str">
            <v>6017784</v>
          </cell>
          <cell r="E547" t="str">
            <v>4781</v>
          </cell>
          <cell r="F547" t="str">
            <v>Lankershim El</v>
          </cell>
          <cell r="G547" t="str">
            <v>4781</v>
          </cell>
          <cell r="H547" t="str">
            <v>1478101</v>
          </cell>
          <cell r="I547" t="str">
            <v>NE</v>
          </cell>
          <cell r="J547" t="str">
            <v>3</v>
          </cell>
          <cell r="K547" t="str">
            <v>E</v>
          </cell>
          <cell r="L547" t="str">
            <v>K- 5</v>
          </cell>
        </row>
        <row r="548">
          <cell r="A548" t="str">
            <v>0108928</v>
          </cell>
          <cell r="D548" t="str">
            <v>0108928</v>
          </cell>
          <cell r="E548" t="str">
            <v>4783</v>
          </cell>
          <cell r="F548" t="str">
            <v>Larchmont CS</v>
          </cell>
          <cell r="G548" t="str">
            <v>4783</v>
          </cell>
          <cell r="H548" t="str">
            <v>1478301</v>
          </cell>
          <cell r="I548" t="str">
            <v>XR</v>
          </cell>
          <cell r="J548" t="str">
            <v>4</v>
          </cell>
          <cell r="K548" t="str">
            <v>EJ</v>
          </cell>
          <cell r="L548" t="str">
            <v>K-10</v>
          </cell>
        </row>
        <row r="549">
          <cell r="A549" t="str">
            <v>6017792</v>
          </cell>
          <cell r="B549" t="str">
            <v>Monroe CoS</v>
          </cell>
          <cell r="D549" t="str">
            <v>6017792</v>
          </cell>
          <cell r="E549" t="str">
            <v>4790</v>
          </cell>
          <cell r="F549" t="str">
            <v>Lassen El</v>
          </cell>
          <cell r="G549" t="str">
            <v>4790</v>
          </cell>
          <cell r="H549" t="str">
            <v>1479001</v>
          </cell>
          <cell r="I549" t="str">
            <v>NW</v>
          </cell>
          <cell r="J549" t="str">
            <v>6</v>
          </cell>
          <cell r="K549" t="str">
            <v>E</v>
          </cell>
          <cell r="L549" t="str">
            <v>K- 5</v>
          </cell>
        </row>
        <row r="550">
          <cell r="A550" t="str">
            <v>6017800</v>
          </cell>
          <cell r="B550" t="str">
            <v>Lncln Hts/El Srno CoS</v>
          </cell>
          <cell r="D550" t="str">
            <v>6017800</v>
          </cell>
          <cell r="E550" t="str">
            <v>4795</v>
          </cell>
          <cell r="F550" t="str">
            <v>Latona Ave El</v>
          </cell>
          <cell r="G550" t="str">
            <v>4795</v>
          </cell>
          <cell r="H550" t="str">
            <v>1479501</v>
          </cell>
          <cell r="I550" t="str">
            <v>E</v>
          </cell>
          <cell r="J550" t="str">
            <v>2</v>
          </cell>
          <cell r="K550" t="str">
            <v>E</v>
          </cell>
          <cell r="L550" t="str">
            <v>K- 6</v>
          </cell>
        </row>
        <row r="551">
          <cell r="A551" t="str">
            <v>6017818</v>
          </cell>
          <cell r="B551" t="str">
            <v>Fairfax CoS</v>
          </cell>
          <cell r="D551" t="str">
            <v>6017818</v>
          </cell>
          <cell r="E551" t="str">
            <v>4808</v>
          </cell>
          <cell r="F551" t="str">
            <v>Laurel CACT Mag</v>
          </cell>
          <cell r="G551" t="str">
            <v>4808</v>
          </cell>
          <cell r="H551" t="str">
            <v>1480801</v>
          </cell>
          <cell r="I551" t="str">
            <v>W</v>
          </cell>
          <cell r="J551" t="str">
            <v>4</v>
          </cell>
          <cell r="K551" t="str">
            <v>SP</v>
          </cell>
          <cell r="L551" t="str">
            <v>K- 8</v>
          </cell>
        </row>
        <row r="552">
          <cell r="A552" t="str">
            <v>6058093</v>
          </cell>
          <cell r="B552" t="str">
            <v>Cnga Pk/Chtswrth CoS</v>
          </cell>
          <cell r="D552" t="str">
            <v>6058093</v>
          </cell>
          <cell r="E552" t="str">
            <v>8217</v>
          </cell>
          <cell r="F552" t="str">
            <v>Lawrence MS</v>
          </cell>
          <cell r="G552" t="str">
            <v>8217</v>
          </cell>
          <cell r="H552" t="str">
            <v>1821701</v>
          </cell>
          <cell r="I552" t="str">
            <v>NW</v>
          </cell>
          <cell r="J552" t="str">
            <v>3</v>
          </cell>
          <cell r="K552" t="str">
            <v>J</v>
          </cell>
          <cell r="L552" t="str">
            <v>6- 8</v>
          </cell>
        </row>
        <row r="553">
          <cell r="A553" t="str">
            <v>0126425</v>
          </cell>
          <cell r="B553" t="str">
            <v>South Mid-City CoS</v>
          </cell>
          <cell r="D553" t="str">
            <v>0126425</v>
          </cell>
          <cell r="E553" t="str">
            <v>2312</v>
          </cell>
          <cell r="F553" t="str">
            <v>Lawson Acad A/M/S El</v>
          </cell>
          <cell r="G553" t="str">
            <v>2312</v>
          </cell>
          <cell r="H553" t="str">
            <v>1231201</v>
          </cell>
          <cell r="I553" t="str">
            <v>W</v>
          </cell>
          <cell r="J553" t="str">
            <v>1</v>
          </cell>
          <cell r="K553" t="str">
            <v>E</v>
          </cell>
          <cell r="L553" t="str">
            <v>K- 6</v>
          </cell>
        </row>
        <row r="554">
          <cell r="A554" t="str">
            <v>6061501</v>
          </cell>
          <cell r="B554" t="str">
            <v>Hollywood CoS</v>
          </cell>
          <cell r="D554" t="str">
            <v>6061501</v>
          </cell>
          <cell r="E554" t="str">
            <v>8226</v>
          </cell>
          <cell r="F554" t="str">
            <v>Le Conte MS</v>
          </cell>
          <cell r="G554" t="str">
            <v>8226</v>
          </cell>
          <cell r="H554" t="str">
            <v>1822601</v>
          </cell>
          <cell r="I554" t="str">
            <v>W</v>
          </cell>
          <cell r="J554" t="str">
            <v>4</v>
          </cell>
          <cell r="K554" t="str">
            <v>J</v>
          </cell>
          <cell r="L554" t="str">
            <v>6- 8</v>
          </cell>
        </row>
        <row r="555">
          <cell r="A555" t="str">
            <v>6017826</v>
          </cell>
          <cell r="B555" t="str">
            <v>Carson CoS</v>
          </cell>
          <cell r="D555" t="str">
            <v>6017826</v>
          </cell>
          <cell r="E555" t="str">
            <v>4829</v>
          </cell>
          <cell r="F555" t="str">
            <v>Leapwood El</v>
          </cell>
          <cell r="G555" t="str">
            <v>4829</v>
          </cell>
          <cell r="H555" t="str">
            <v>1482901</v>
          </cell>
          <cell r="I555" t="str">
            <v>S</v>
          </cell>
          <cell r="J555" t="str">
            <v>7</v>
          </cell>
          <cell r="K555" t="str">
            <v>E</v>
          </cell>
          <cell r="L555" t="str">
            <v>K- 5</v>
          </cell>
        </row>
        <row r="556">
          <cell r="A556" t="str">
            <v>0137513</v>
          </cell>
          <cell r="D556" t="str">
            <v>0137513</v>
          </cell>
          <cell r="E556" t="str">
            <v>7572</v>
          </cell>
          <cell r="F556" t="str">
            <v>Learning by Design</v>
          </cell>
          <cell r="G556" t="str">
            <v>7572</v>
          </cell>
          <cell r="H556" t="str">
            <v>1757201</v>
          </cell>
          <cell r="I556" t="str">
            <v>XR</v>
          </cell>
          <cell r="J556" t="str">
            <v>1</v>
          </cell>
          <cell r="K556" t="str">
            <v>EP</v>
          </cell>
          <cell r="L556" t="str">
            <v>K- 1</v>
          </cell>
        </row>
        <row r="557">
          <cell r="A557" t="str">
            <v>0128710</v>
          </cell>
          <cell r="B557" t="str">
            <v>Downtown CoS</v>
          </cell>
          <cell r="D557" t="str">
            <v>0128710</v>
          </cell>
          <cell r="E557" t="str">
            <v>2307</v>
          </cell>
          <cell r="F557" t="str">
            <v>Lee El Med Hlth Mag</v>
          </cell>
          <cell r="G557" t="str">
            <v>2307</v>
          </cell>
          <cell r="H557" t="str">
            <v>1230701</v>
          </cell>
          <cell r="I557" t="str">
            <v>C</v>
          </cell>
          <cell r="J557" t="str">
            <v>2</v>
          </cell>
          <cell r="K557" t="str">
            <v>ES</v>
          </cell>
          <cell r="L557" t="str">
            <v>K- 5</v>
          </cell>
        </row>
        <row r="558">
          <cell r="A558" t="str">
            <v>0126540</v>
          </cell>
          <cell r="B558" t="str">
            <v>South Gate CoS</v>
          </cell>
          <cell r="D558" t="str">
            <v>0126540</v>
          </cell>
          <cell r="E558" t="str">
            <v>8921</v>
          </cell>
          <cell r="F558" t="str">
            <v>Legacy SH STEAM</v>
          </cell>
          <cell r="G558" t="str">
            <v>8921</v>
          </cell>
          <cell r="H558" t="str">
            <v>1892101</v>
          </cell>
          <cell r="I558" t="str">
            <v>E</v>
          </cell>
          <cell r="J558" t="str">
            <v>5</v>
          </cell>
          <cell r="K558" t="str">
            <v>S</v>
          </cell>
          <cell r="L558" t="str">
            <v>9-12</v>
          </cell>
        </row>
        <row r="559">
          <cell r="A559" t="str">
            <v>0126557</v>
          </cell>
          <cell r="B559" t="str">
            <v>South Gate CoS</v>
          </cell>
          <cell r="D559" t="str">
            <v>0126557</v>
          </cell>
          <cell r="E559" t="str">
            <v>7664</v>
          </cell>
          <cell r="F559" t="str">
            <v>Legacy SH VAPA</v>
          </cell>
          <cell r="G559" t="str">
            <v>7664</v>
          </cell>
          <cell r="H559" t="str">
            <v>1766401</v>
          </cell>
          <cell r="I559" t="str">
            <v>E</v>
          </cell>
          <cell r="J559" t="str">
            <v>5</v>
          </cell>
          <cell r="K559" t="str">
            <v>S</v>
          </cell>
          <cell r="L559" t="str">
            <v>9-12</v>
          </cell>
        </row>
        <row r="560">
          <cell r="A560" t="str">
            <v>1931633</v>
          </cell>
          <cell r="B560" t="str">
            <v>Reseda CoS</v>
          </cell>
          <cell r="D560" t="str">
            <v>1931633</v>
          </cell>
          <cell r="E560" t="str">
            <v>1908</v>
          </cell>
          <cell r="F560" t="str">
            <v>Leichman CPTC</v>
          </cell>
          <cell r="G560" t="str">
            <v>1908</v>
          </cell>
          <cell r="H560" t="str">
            <v>1190801</v>
          </cell>
          <cell r="I560" t="str">
            <v>NW</v>
          </cell>
          <cell r="J560" t="str">
            <v>3</v>
          </cell>
          <cell r="K560" t="str">
            <v>H</v>
          </cell>
          <cell r="L560" t="str">
            <v>9-12</v>
          </cell>
        </row>
        <row r="561">
          <cell r="A561" t="str">
            <v>6017834</v>
          </cell>
          <cell r="B561" t="str">
            <v>San Pedro CoS</v>
          </cell>
          <cell r="D561" t="str">
            <v>6017834</v>
          </cell>
          <cell r="E561" t="str">
            <v>4836</v>
          </cell>
          <cell r="F561" t="str">
            <v>Leland St El</v>
          </cell>
          <cell r="G561" t="str">
            <v>4836</v>
          </cell>
          <cell r="H561" t="str">
            <v>1483601</v>
          </cell>
          <cell r="I561" t="str">
            <v>S</v>
          </cell>
          <cell r="J561" t="str">
            <v>7</v>
          </cell>
          <cell r="K561" t="str">
            <v>E</v>
          </cell>
          <cell r="L561" t="str">
            <v>K- 5</v>
          </cell>
        </row>
        <row r="562">
          <cell r="A562" t="str">
            <v>6017842</v>
          </cell>
          <cell r="B562" t="str">
            <v>Reseda CoS</v>
          </cell>
          <cell r="D562" t="str">
            <v>6017842</v>
          </cell>
          <cell r="E562" t="str">
            <v>4849</v>
          </cell>
          <cell r="F562" t="str">
            <v>Lemay St El</v>
          </cell>
          <cell r="G562" t="str">
            <v>4849</v>
          </cell>
          <cell r="H562" t="str">
            <v>1484901</v>
          </cell>
          <cell r="I562" t="str">
            <v>NW</v>
          </cell>
          <cell r="J562" t="str">
            <v>3</v>
          </cell>
          <cell r="K562" t="str">
            <v>E</v>
          </cell>
          <cell r="L562" t="str">
            <v>K- 5</v>
          </cell>
        </row>
        <row r="563">
          <cell r="A563" t="str">
            <v>1931435</v>
          </cell>
          <cell r="B563" t="str">
            <v>Sun Valley CoS</v>
          </cell>
          <cell r="D563" t="str">
            <v>1931435</v>
          </cell>
          <cell r="E563" t="str">
            <v>8638</v>
          </cell>
          <cell r="F563" t="str">
            <v>Lewis HS</v>
          </cell>
          <cell r="G563" t="str">
            <v>8638</v>
          </cell>
          <cell r="H563" t="str">
            <v>1863801</v>
          </cell>
          <cell r="I563" t="str">
            <v>NE</v>
          </cell>
          <cell r="J563" t="str">
            <v>6</v>
          </cell>
          <cell r="K563" t="str">
            <v>C</v>
          </cell>
          <cell r="L563" t="str">
            <v>9-12</v>
          </cell>
        </row>
        <row r="564">
          <cell r="A564" t="str">
            <v>0109264</v>
          </cell>
          <cell r="B564" t="str">
            <v>Glsll/Ls Flz Prk CoS</v>
          </cell>
          <cell r="D564" t="str">
            <v>0109264</v>
          </cell>
          <cell r="E564" t="str">
            <v>5170</v>
          </cell>
          <cell r="F564" t="str">
            <v>Lexington Ave PC</v>
          </cell>
          <cell r="G564" t="str">
            <v>5170</v>
          </cell>
          <cell r="H564" t="str">
            <v>1517001</v>
          </cell>
          <cell r="I564" t="str">
            <v>C</v>
          </cell>
          <cell r="J564" t="str">
            <v>5</v>
          </cell>
          <cell r="K564" t="str">
            <v>EP</v>
          </cell>
          <cell r="L564" t="str">
            <v>K- 2</v>
          </cell>
        </row>
        <row r="565">
          <cell r="A565" t="str">
            <v>0131904</v>
          </cell>
          <cell r="D565" t="str">
            <v>0131904</v>
          </cell>
          <cell r="E565" t="str">
            <v>5230</v>
          </cell>
          <cell r="F565" t="str">
            <v>Libertas CPC</v>
          </cell>
          <cell r="G565" t="str">
            <v>5230</v>
          </cell>
          <cell r="H565" t="str">
            <v>1523001</v>
          </cell>
          <cell r="I565" t="str">
            <v>XR</v>
          </cell>
          <cell r="J565" t="str">
            <v>1</v>
          </cell>
          <cell r="K565" t="str">
            <v>E</v>
          </cell>
          <cell r="L565" t="str">
            <v>4- 5</v>
          </cell>
        </row>
        <row r="566">
          <cell r="A566" t="str">
            <v>6017859</v>
          </cell>
          <cell r="B566" t="str">
            <v>South Gate CoS</v>
          </cell>
          <cell r="D566" t="str">
            <v>6017859</v>
          </cell>
          <cell r="E566" t="str">
            <v>4863</v>
          </cell>
          <cell r="F566" t="str">
            <v>Liberty Blvd El</v>
          </cell>
          <cell r="G566" t="str">
            <v>4863</v>
          </cell>
          <cell r="H566" t="str">
            <v>1486301</v>
          </cell>
          <cell r="I566" t="str">
            <v>E</v>
          </cell>
          <cell r="J566" t="str">
            <v>5</v>
          </cell>
          <cell r="K566" t="str">
            <v>E</v>
          </cell>
          <cell r="L566" t="str">
            <v>K- 5</v>
          </cell>
        </row>
        <row r="567">
          <cell r="A567" t="str">
            <v>0114199</v>
          </cell>
          <cell r="B567" t="str">
            <v>MacArthur Park CoS</v>
          </cell>
          <cell r="D567" t="str">
            <v>0114199</v>
          </cell>
          <cell r="E567" t="str">
            <v>8058</v>
          </cell>
          <cell r="F567" t="str">
            <v>Liechty MS</v>
          </cell>
          <cell r="G567" t="str">
            <v>8058</v>
          </cell>
          <cell r="H567" t="str">
            <v>1805801</v>
          </cell>
          <cell r="I567" t="str">
            <v>C</v>
          </cell>
          <cell r="J567" t="str">
            <v>2</v>
          </cell>
          <cell r="K567" t="str">
            <v>J</v>
          </cell>
          <cell r="L567" t="str">
            <v>6- 8</v>
          </cell>
        </row>
        <row r="568">
          <cell r="A568" t="str">
            <v>6017867</v>
          </cell>
          <cell r="B568" t="str">
            <v>Monroe CoS</v>
          </cell>
          <cell r="D568" t="str">
            <v>6017867</v>
          </cell>
          <cell r="E568" t="str">
            <v>4870</v>
          </cell>
          <cell r="F568" t="str">
            <v>Liggett St El</v>
          </cell>
          <cell r="G568" t="str">
            <v>4870</v>
          </cell>
          <cell r="H568" t="str">
            <v>1487001</v>
          </cell>
          <cell r="I568" t="str">
            <v>NW</v>
          </cell>
          <cell r="J568" t="str">
            <v>6</v>
          </cell>
          <cell r="K568" t="str">
            <v>E</v>
          </cell>
          <cell r="L568" t="str">
            <v>K- 5</v>
          </cell>
        </row>
        <row r="569">
          <cell r="A569" t="str">
            <v>6017875</v>
          </cell>
          <cell r="B569" t="str">
            <v>Huntngtn Pk/Vrnon CoS</v>
          </cell>
          <cell r="D569" t="str">
            <v>6017875</v>
          </cell>
          <cell r="E569" t="str">
            <v>4877</v>
          </cell>
          <cell r="F569" t="str">
            <v>Lillian St El</v>
          </cell>
          <cell r="G569" t="str">
            <v>4877</v>
          </cell>
          <cell r="H569" t="str">
            <v>1487701</v>
          </cell>
          <cell r="I569" t="str">
            <v>E</v>
          </cell>
          <cell r="J569" t="str">
            <v>5</v>
          </cell>
          <cell r="K569" t="str">
            <v>E</v>
          </cell>
          <cell r="L569" t="str">
            <v>K- 6</v>
          </cell>
        </row>
        <row r="570">
          <cell r="A570" t="str">
            <v>6017883</v>
          </cell>
          <cell r="B570" t="str">
            <v>Cleveland CoS</v>
          </cell>
          <cell r="D570" t="str">
            <v>6017883</v>
          </cell>
          <cell r="E570" t="str">
            <v>4881</v>
          </cell>
          <cell r="F570" t="str">
            <v>Limerick Ave El</v>
          </cell>
          <cell r="G570" t="str">
            <v>4881</v>
          </cell>
          <cell r="H570" t="str">
            <v>1488101</v>
          </cell>
          <cell r="I570" t="str">
            <v>NW</v>
          </cell>
          <cell r="J570" t="str">
            <v>3</v>
          </cell>
          <cell r="K570" t="str">
            <v>E</v>
          </cell>
          <cell r="L570" t="str">
            <v>K- 5</v>
          </cell>
        </row>
        <row r="571">
          <cell r="A571" t="str">
            <v>1935121</v>
          </cell>
          <cell r="B571" t="str">
            <v>Lncln Hts/El Srno CoS</v>
          </cell>
          <cell r="D571" t="str">
            <v>1935121</v>
          </cell>
          <cell r="E571" t="str">
            <v>8729</v>
          </cell>
          <cell r="F571" t="str">
            <v>Lincoln SH</v>
          </cell>
          <cell r="G571" t="str">
            <v>8729</v>
          </cell>
          <cell r="H571" t="str">
            <v>1872901</v>
          </cell>
          <cell r="I571" t="str">
            <v>E</v>
          </cell>
          <cell r="J571" t="str">
            <v>2</v>
          </cell>
          <cell r="K571" t="str">
            <v>S</v>
          </cell>
          <cell r="L571" t="str">
            <v>9-12</v>
          </cell>
        </row>
        <row r="572">
          <cell r="A572" t="str">
            <v>0109330</v>
          </cell>
          <cell r="B572" t="str">
            <v>Jefferson/SC West CoS</v>
          </cell>
          <cell r="D572" t="str">
            <v>0109330</v>
          </cell>
          <cell r="E572" t="str">
            <v>4680</v>
          </cell>
          <cell r="F572" t="str">
            <v>Lizarraga El</v>
          </cell>
          <cell r="G572" t="str">
            <v>4680</v>
          </cell>
          <cell r="H572" t="str">
            <v>1468001</v>
          </cell>
          <cell r="I572" t="str">
            <v>C</v>
          </cell>
          <cell r="J572" t="str">
            <v>7</v>
          </cell>
          <cell r="K572" t="str">
            <v>E</v>
          </cell>
          <cell r="L572" t="str">
            <v>K- 5</v>
          </cell>
        </row>
        <row r="573">
          <cell r="A573" t="str">
            <v>0118588</v>
          </cell>
          <cell r="D573" t="str">
            <v>0118588</v>
          </cell>
          <cell r="E573" t="str">
            <v>8087</v>
          </cell>
          <cell r="F573" t="str">
            <v>Locke College Prep</v>
          </cell>
          <cell r="G573" t="str">
            <v>8087</v>
          </cell>
          <cell r="H573" t="str">
            <v>1808701</v>
          </cell>
          <cell r="I573" t="str">
            <v>XR</v>
          </cell>
          <cell r="J573" t="str">
            <v>7</v>
          </cell>
          <cell r="K573" t="str">
            <v>S</v>
          </cell>
          <cell r="L573" t="str">
            <v>9-12</v>
          </cell>
        </row>
        <row r="574">
          <cell r="A574" t="str">
            <v>6017891</v>
          </cell>
          <cell r="B574" t="str">
            <v>Taft CoS</v>
          </cell>
          <cell r="D574" t="str">
            <v>6017891</v>
          </cell>
          <cell r="E574" t="str">
            <v>4887</v>
          </cell>
          <cell r="F574" t="str">
            <v>Lockhurst Dr CEl</v>
          </cell>
          <cell r="G574" t="str">
            <v>4887</v>
          </cell>
          <cell r="H574" t="str">
            <v>1488701</v>
          </cell>
          <cell r="I574" t="str">
            <v>NW</v>
          </cell>
          <cell r="J574" t="str">
            <v>3</v>
          </cell>
          <cell r="K574" t="str">
            <v>E</v>
          </cell>
          <cell r="L574" t="str">
            <v>K- 5</v>
          </cell>
        </row>
        <row r="575">
          <cell r="A575" t="str">
            <v>6017909</v>
          </cell>
          <cell r="B575" t="str">
            <v>Glsll/Ls Flz Prk CoS</v>
          </cell>
          <cell r="D575" t="str">
            <v>6017909</v>
          </cell>
          <cell r="E575" t="str">
            <v>4890</v>
          </cell>
          <cell r="F575" t="str">
            <v>Lockwood Ave El</v>
          </cell>
          <cell r="G575" t="str">
            <v>4890</v>
          </cell>
          <cell r="H575" t="str">
            <v>1489001</v>
          </cell>
          <cell r="I575" t="str">
            <v>C</v>
          </cell>
          <cell r="J575" t="str">
            <v>5</v>
          </cell>
          <cell r="K575" t="str">
            <v>E</v>
          </cell>
          <cell r="L575" t="str">
            <v>K- 6</v>
          </cell>
        </row>
        <row r="576">
          <cell r="A576" t="str">
            <v>6017917</v>
          </cell>
          <cell r="B576" t="str">
            <v>Downtown CoS</v>
          </cell>
          <cell r="D576" t="str">
            <v>6017917</v>
          </cell>
          <cell r="E576" t="str">
            <v>4904</v>
          </cell>
          <cell r="F576" t="str">
            <v>Logan Academy</v>
          </cell>
          <cell r="G576" t="str">
            <v>4904</v>
          </cell>
          <cell r="H576" t="str">
            <v>1490401</v>
          </cell>
          <cell r="I576" t="str">
            <v>C</v>
          </cell>
          <cell r="J576" t="str">
            <v>5</v>
          </cell>
          <cell r="K576" t="str">
            <v>EJ</v>
          </cell>
          <cell r="L576" t="str">
            <v>K- 8</v>
          </cell>
        </row>
        <row r="577">
          <cell r="A577" t="str">
            <v>6060578</v>
          </cell>
          <cell r="B577" t="str">
            <v>Reseda CoS</v>
          </cell>
          <cell r="D577" t="str">
            <v>6060578</v>
          </cell>
          <cell r="E577" t="str">
            <v>1947</v>
          </cell>
          <cell r="F577" t="str">
            <v>Lokrantz Sp Ed Ctr</v>
          </cell>
          <cell r="G577" t="str">
            <v>1947</v>
          </cell>
          <cell r="H577" t="str">
            <v>1194701</v>
          </cell>
          <cell r="I577" t="str">
            <v>NW</v>
          </cell>
          <cell r="J577" t="str">
            <v>3</v>
          </cell>
          <cell r="K577" t="str">
            <v>H</v>
          </cell>
          <cell r="L577" t="str">
            <v>K-12</v>
          </cell>
        </row>
        <row r="578">
          <cell r="A578" t="str">
            <v>6017925</v>
          </cell>
          <cell r="B578" t="str">
            <v>Bell/Cudhy/Maywd CoS</v>
          </cell>
          <cell r="D578" t="str">
            <v>6017925</v>
          </cell>
          <cell r="E578" t="str">
            <v>4918</v>
          </cell>
          <cell r="F578" t="str">
            <v>Loma Vista El</v>
          </cell>
          <cell r="G578" t="str">
            <v>4918</v>
          </cell>
          <cell r="H578" t="str">
            <v>1491801</v>
          </cell>
          <cell r="I578" t="str">
            <v>E</v>
          </cell>
          <cell r="J578" t="str">
            <v>5</v>
          </cell>
          <cell r="K578" t="str">
            <v>E</v>
          </cell>
          <cell r="L578" t="str">
            <v>K- 5</v>
          </cell>
        </row>
        <row r="579">
          <cell r="A579" t="str">
            <v>6017933</v>
          </cell>
          <cell r="B579" t="str">
            <v>Harbr City/Lomta CoS</v>
          </cell>
          <cell r="D579" t="str">
            <v>6017933</v>
          </cell>
          <cell r="E579" t="str">
            <v>4932</v>
          </cell>
          <cell r="F579" t="str">
            <v>Lomita El M/S/T Mag</v>
          </cell>
          <cell r="G579" t="str">
            <v>4932</v>
          </cell>
          <cell r="H579" t="str">
            <v>1493201</v>
          </cell>
          <cell r="I579" t="str">
            <v>S</v>
          </cell>
          <cell r="J579" t="str">
            <v>7</v>
          </cell>
          <cell r="K579" t="str">
            <v>ES</v>
          </cell>
          <cell r="L579" t="str">
            <v>K- 5</v>
          </cell>
        </row>
        <row r="580">
          <cell r="A580" t="str">
            <v>1931450</v>
          </cell>
          <cell r="B580" t="str">
            <v>Van Nuys/Val Gln CoS</v>
          </cell>
          <cell r="D580" t="str">
            <v>1931450</v>
          </cell>
          <cell r="E580" t="str">
            <v>8685</v>
          </cell>
          <cell r="F580" t="str">
            <v>London HS</v>
          </cell>
          <cell r="G580" t="str">
            <v>8685</v>
          </cell>
          <cell r="H580" t="str">
            <v>1868501</v>
          </cell>
          <cell r="I580" t="str">
            <v>NE</v>
          </cell>
          <cell r="J580" t="str">
            <v>3</v>
          </cell>
          <cell r="K580" t="str">
            <v>C</v>
          </cell>
          <cell r="L580" t="str">
            <v>9-12</v>
          </cell>
        </row>
        <row r="581">
          <cell r="A581" t="str">
            <v>6017941</v>
          </cell>
          <cell r="B581" t="str">
            <v>Boyle Heights CoS</v>
          </cell>
          <cell r="D581" t="str">
            <v>6017941</v>
          </cell>
          <cell r="E581" t="str">
            <v>4945</v>
          </cell>
          <cell r="F581" t="str">
            <v>Lorena St El</v>
          </cell>
          <cell r="G581" t="str">
            <v>4945</v>
          </cell>
          <cell r="H581" t="str">
            <v>1494501</v>
          </cell>
          <cell r="I581" t="str">
            <v>E</v>
          </cell>
          <cell r="J581" t="str">
            <v>2</v>
          </cell>
          <cell r="K581" t="str">
            <v>E</v>
          </cell>
          <cell r="L581" t="str">
            <v>K- 5</v>
          </cell>
        </row>
        <row r="582">
          <cell r="A582" t="str">
            <v>6017958</v>
          </cell>
          <cell r="B582" t="str">
            <v>Lncln Hts/El Srno CoS</v>
          </cell>
          <cell r="D582" t="str">
            <v>6017958</v>
          </cell>
          <cell r="E582" t="str">
            <v>4959</v>
          </cell>
          <cell r="F582" t="str">
            <v>Loreto St El</v>
          </cell>
          <cell r="G582" t="str">
            <v>4959</v>
          </cell>
          <cell r="H582" t="str">
            <v>1495901</v>
          </cell>
          <cell r="I582" t="str">
            <v>E</v>
          </cell>
          <cell r="J582" t="str">
            <v>5</v>
          </cell>
          <cell r="K582" t="str">
            <v>E</v>
          </cell>
          <cell r="L582" t="str">
            <v>K- 5</v>
          </cell>
        </row>
        <row r="583">
          <cell r="A583" t="str">
            <v>6017966</v>
          </cell>
          <cell r="B583" t="str">
            <v>Cleveland CoS</v>
          </cell>
          <cell r="D583" t="str">
            <v>6017966</v>
          </cell>
          <cell r="E583" t="str">
            <v>4973</v>
          </cell>
          <cell r="F583" t="str">
            <v>Lorne St El</v>
          </cell>
          <cell r="G583" t="str">
            <v>4973</v>
          </cell>
          <cell r="H583" t="str">
            <v>1497301</v>
          </cell>
          <cell r="I583" t="str">
            <v>NW</v>
          </cell>
          <cell r="J583" t="str">
            <v>6</v>
          </cell>
          <cell r="K583" t="str">
            <v>E</v>
          </cell>
          <cell r="L583" t="str">
            <v>K- 5</v>
          </cell>
        </row>
        <row r="584">
          <cell r="A584" t="str">
            <v>6115794</v>
          </cell>
          <cell r="B584" t="str">
            <v>Jefferson/SC East CoS</v>
          </cell>
          <cell r="D584" t="str">
            <v>6115794</v>
          </cell>
          <cell r="E584" t="str">
            <v>8200</v>
          </cell>
          <cell r="F584" t="str">
            <v>Los Angeles Acad MS</v>
          </cell>
          <cell r="G584" t="str">
            <v>8200</v>
          </cell>
          <cell r="H584" t="str">
            <v>1820001</v>
          </cell>
          <cell r="I584" t="str">
            <v>C</v>
          </cell>
          <cell r="J584" t="str">
            <v>7</v>
          </cell>
          <cell r="K584" t="str">
            <v>J</v>
          </cell>
          <cell r="L584" t="str">
            <v>6- 8</v>
          </cell>
        </row>
        <row r="585">
          <cell r="A585" t="str">
            <v>6111512</v>
          </cell>
          <cell r="B585" t="str">
            <v>Koreatwn/Mid-Cty CoS</v>
          </cell>
          <cell r="D585" t="str">
            <v>6111512</v>
          </cell>
          <cell r="E585" t="str">
            <v>4982</v>
          </cell>
          <cell r="F585" t="str">
            <v>Los Angeles El</v>
          </cell>
          <cell r="G585" t="str">
            <v>4982</v>
          </cell>
          <cell r="H585" t="str">
            <v>1498201</v>
          </cell>
          <cell r="I585" t="str">
            <v>C</v>
          </cell>
          <cell r="J585" t="str">
            <v>2</v>
          </cell>
          <cell r="K585" t="str">
            <v>E</v>
          </cell>
          <cell r="L585" t="str">
            <v>K- 5</v>
          </cell>
        </row>
        <row r="586">
          <cell r="A586" t="str">
            <v>1935352</v>
          </cell>
          <cell r="B586" t="str">
            <v>LA Mid-City CoS</v>
          </cell>
          <cell r="D586" t="str">
            <v>1935352</v>
          </cell>
          <cell r="E586" t="str">
            <v>8736</v>
          </cell>
          <cell r="F586" t="str">
            <v>Los Angeles SH</v>
          </cell>
          <cell r="G586" t="str">
            <v>8736</v>
          </cell>
          <cell r="H586" t="str">
            <v>1873601</v>
          </cell>
          <cell r="I586" t="str">
            <v>W</v>
          </cell>
          <cell r="J586" t="str">
            <v>1</v>
          </cell>
          <cell r="K586" t="str">
            <v>S</v>
          </cell>
          <cell r="L586" t="str">
            <v>9-12</v>
          </cell>
        </row>
        <row r="587">
          <cell r="A587" t="str">
            <v>0112235</v>
          </cell>
          <cell r="D587" t="str">
            <v>0112235</v>
          </cell>
          <cell r="E587" t="str">
            <v>4985</v>
          </cell>
          <cell r="F587" t="str">
            <v>Los Feliz CS for Art</v>
          </cell>
          <cell r="G587" t="str">
            <v>4985</v>
          </cell>
          <cell r="H587" t="str">
            <v>1498501</v>
          </cell>
          <cell r="I587" t="str">
            <v>XR</v>
          </cell>
          <cell r="J587" t="str">
            <v>5</v>
          </cell>
          <cell r="K587" t="str">
            <v>E</v>
          </cell>
          <cell r="L587" t="str">
            <v>K- 6</v>
          </cell>
        </row>
        <row r="588">
          <cell r="A588" t="str">
            <v>0137463</v>
          </cell>
          <cell r="D588" t="str">
            <v>0137463</v>
          </cell>
          <cell r="E588" t="str">
            <v>5261</v>
          </cell>
          <cell r="F588" t="str">
            <v>Los Feliz MS</v>
          </cell>
          <cell r="G588" t="str">
            <v>5261</v>
          </cell>
          <cell r="H588" t="str">
            <v>1526101</v>
          </cell>
          <cell r="I588" t="str">
            <v>XR</v>
          </cell>
          <cell r="J588" t="str">
            <v>5</v>
          </cell>
          <cell r="K588" t="str">
            <v>J</v>
          </cell>
          <cell r="L588" t="str">
            <v>6- 6</v>
          </cell>
        </row>
        <row r="589">
          <cell r="A589" t="str">
            <v>6017974</v>
          </cell>
          <cell r="B589" t="str">
            <v>Glsll/Ls Flz Prk CoS</v>
          </cell>
          <cell r="D589" t="str">
            <v>6017974</v>
          </cell>
          <cell r="E589" t="str">
            <v>4986</v>
          </cell>
          <cell r="F589" t="str">
            <v>Los Feliz STEMM Mag</v>
          </cell>
          <cell r="G589" t="str">
            <v>4986</v>
          </cell>
          <cell r="H589" t="str">
            <v>1498601</v>
          </cell>
          <cell r="I589" t="str">
            <v>C</v>
          </cell>
          <cell r="J589" t="str">
            <v>5</v>
          </cell>
          <cell r="K589" t="str">
            <v>ES</v>
          </cell>
          <cell r="L589" t="str">
            <v>K- 5</v>
          </cell>
        </row>
        <row r="590">
          <cell r="A590" t="str">
            <v>6060461</v>
          </cell>
          <cell r="B590" t="str">
            <v>Sun Valley CoS</v>
          </cell>
          <cell r="D590" t="str">
            <v>6060461</v>
          </cell>
          <cell r="E590" t="str">
            <v>1948</v>
          </cell>
          <cell r="F590" t="str">
            <v>Lowman Sp Ed &amp; CTC</v>
          </cell>
          <cell r="G590" t="str">
            <v>1948</v>
          </cell>
          <cell r="H590" t="str">
            <v>1194801</v>
          </cell>
          <cell r="I590" t="str">
            <v>NE</v>
          </cell>
          <cell r="J590" t="str">
            <v>6</v>
          </cell>
          <cell r="K590" t="str">
            <v>H</v>
          </cell>
          <cell r="L590" t="str">
            <v>K-12</v>
          </cell>
        </row>
        <row r="591">
          <cell r="A591" t="str">
            <v>6017982</v>
          </cell>
          <cell r="B591" t="str">
            <v>Westchester CoS</v>
          </cell>
          <cell r="D591" t="str">
            <v>6017982</v>
          </cell>
          <cell r="E591" t="str">
            <v>5014</v>
          </cell>
          <cell r="F591" t="str">
            <v>Loyola Villg El F/PAM</v>
          </cell>
          <cell r="G591" t="str">
            <v>5014</v>
          </cell>
          <cell r="H591" t="str">
            <v>1501401</v>
          </cell>
          <cell r="I591" t="str">
            <v>W</v>
          </cell>
          <cell r="J591" t="str">
            <v>4</v>
          </cell>
          <cell r="K591" t="str">
            <v>ES</v>
          </cell>
          <cell r="L591" t="str">
            <v>K- 5</v>
          </cell>
        </row>
        <row r="592">
          <cell r="A592" t="str">
            <v>6120810</v>
          </cell>
          <cell r="B592" t="str">
            <v>MacArthur Park CoS</v>
          </cell>
          <cell r="D592" t="str">
            <v>6120810</v>
          </cell>
          <cell r="E592" t="str">
            <v>2544</v>
          </cell>
          <cell r="F592" t="str">
            <v>MacArthur Pk El VAPA</v>
          </cell>
          <cell r="G592" t="str">
            <v>2544</v>
          </cell>
          <cell r="H592" t="str">
            <v>1254401</v>
          </cell>
          <cell r="I592" t="str">
            <v>C</v>
          </cell>
          <cell r="J592" t="str">
            <v>2</v>
          </cell>
          <cell r="K592" t="str">
            <v>E</v>
          </cell>
          <cell r="L592" t="str">
            <v>K- 5</v>
          </cell>
        </row>
        <row r="593">
          <cell r="A593" t="str">
            <v>0135855</v>
          </cell>
          <cell r="B593" t="str">
            <v>Bell/Cudhy/Maywd CoS</v>
          </cell>
          <cell r="D593" t="str">
            <v>0135855</v>
          </cell>
          <cell r="E593" t="str">
            <v>8917</v>
          </cell>
          <cell r="F593" t="str">
            <v>MaCES Mag</v>
          </cell>
          <cell r="G593" t="str">
            <v>8917</v>
          </cell>
          <cell r="H593" t="str">
            <v>1891701</v>
          </cell>
          <cell r="I593" t="str">
            <v>E</v>
          </cell>
          <cell r="J593" t="str">
            <v>5</v>
          </cell>
          <cell r="K593" t="str">
            <v>SP</v>
          </cell>
          <cell r="L593" t="str">
            <v>6-12</v>
          </cell>
        </row>
        <row r="594">
          <cell r="A594" t="str">
            <v>0109355</v>
          </cell>
          <cell r="B594" t="str">
            <v>Mn Arts/Vrmnt Sq CoS</v>
          </cell>
          <cell r="D594" t="str">
            <v>0109355</v>
          </cell>
          <cell r="E594" t="str">
            <v>5113</v>
          </cell>
          <cell r="F594" t="str">
            <v>Mack El</v>
          </cell>
          <cell r="G594" t="str">
            <v>5113</v>
          </cell>
          <cell r="H594" t="str">
            <v>1511301</v>
          </cell>
          <cell r="I594" t="str">
            <v>C</v>
          </cell>
          <cell r="J594" t="str">
            <v>1</v>
          </cell>
          <cell r="K594" t="str">
            <v>E</v>
          </cell>
          <cell r="L594" t="str">
            <v>K- 5</v>
          </cell>
        </row>
        <row r="595">
          <cell r="A595" t="str">
            <v>6058101</v>
          </cell>
          <cell r="B595" t="str">
            <v>Sun Valley CoS</v>
          </cell>
          <cell r="D595" t="str">
            <v>6058101</v>
          </cell>
          <cell r="E595" t="str">
            <v>8228</v>
          </cell>
          <cell r="F595" t="str">
            <v>Maclay MS</v>
          </cell>
          <cell r="G595" t="str">
            <v>8228</v>
          </cell>
          <cell r="H595" t="str">
            <v>1822801</v>
          </cell>
          <cell r="I595" t="str">
            <v>NE</v>
          </cell>
          <cell r="J595" t="str">
            <v>6</v>
          </cell>
          <cell r="K595" t="str">
            <v>J</v>
          </cell>
          <cell r="L595" t="str">
            <v>6- 8</v>
          </cell>
        </row>
        <row r="596">
          <cell r="A596" t="str">
            <v>0109413</v>
          </cell>
          <cell r="B596" t="str">
            <v>South Gate CoS</v>
          </cell>
          <cell r="D596" t="str">
            <v>0109413</v>
          </cell>
          <cell r="E596" t="str">
            <v>3210</v>
          </cell>
          <cell r="F596" t="str">
            <v>Madison El</v>
          </cell>
          <cell r="G596" t="str">
            <v>3210</v>
          </cell>
          <cell r="H596" t="str">
            <v>1321001</v>
          </cell>
          <cell r="I596" t="str">
            <v>E</v>
          </cell>
          <cell r="J596" t="str">
            <v>5</v>
          </cell>
          <cell r="K596" t="str">
            <v>E</v>
          </cell>
          <cell r="L596" t="str">
            <v>K- 5</v>
          </cell>
        </row>
        <row r="597">
          <cell r="A597" t="str">
            <v>6061519</v>
          </cell>
          <cell r="B597" t="str">
            <v>Van Nuys/Val Gln CoS</v>
          </cell>
          <cell r="D597" t="str">
            <v>6061519</v>
          </cell>
          <cell r="E597" t="str">
            <v>8230</v>
          </cell>
          <cell r="F597" t="str">
            <v>Madison MS</v>
          </cell>
          <cell r="G597" t="str">
            <v>8230</v>
          </cell>
          <cell r="H597" t="str">
            <v>1823001</v>
          </cell>
          <cell r="I597" t="str">
            <v>NE</v>
          </cell>
          <cell r="J597" t="str">
            <v>3</v>
          </cell>
          <cell r="K597" t="str">
            <v>J</v>
          </cell>
          <cell r="L597" t="str">
            <v>6- 8</v>
          </cell>
        </row>
        <row r="598">
          <cell r="A598" t="str">
            <v>6017990</v>
          </cell>
          <cell r="B598" t="str">
            <v>Koreatwn/Mid-Cty CoS</v>
          </cell>
          <cell r="D598" t="str">
            <v>6017990</v>
          </cell>
          <cell r="E598" t="str">
            <v>5055</v>
          </cell>
          <cell r="F598" t="str">
            <v>Magnolia Ave El</v>
          </cell>
          <cell r="G598" t="str">
            <v>5055</v>
          </cell>
          <cell r="H598" t="str">
            <v>1505501</v>
          </cell>
          <cell r="I598" t="str">
            <v>C</v>
          </cell>
          <cell r="J598" t="str">
            <v>2</v>
          </cell>
          <cell r="K598" t="str">
            <v>E</v>
          </cell>
          <cell r="L598" t="str">
            <v>K- 5</v>
          </cell>
        </row>
        <row r="599">
          <cell r="A599" t="str">
            <v>0117622</v>
          </cell>
          <cell r="D599" t="str">
            <v>0117622</v>
          </cell>
          <cell r="E599" t="str">
            <v>8011</v>
          </cell>
          <cell r="F599" t="str">
            <v>Magnolia Sci Acad #4</v>
          </cell>
          <cell r="G599" t="str">
            <v>8011</v>
          </cell>
          <cell r="H599" t="str">
            <v>1801101</v>
          </cell>
          <cell r="I599" t="str">
            <v>XR</v>
          </cell>
          <cell r="J599" t="str">
            <v>4</v>
          </cell>
          <cell r="K599" t="str">
            <v>EJ</v>
          </cell>
          <cell r="L599" t="str">
            <v>6-12</v>
          </cell>
        </row>
        <row r="600">
          <cell r="A600" t="str">
            <v>0117648</v>
          </cell>
          <cell r="D600" t="str">
            <v>0117648</v>
          </cell>
          <cell r="E600" t="str">
            <v>8013</v>
          </cell>
          <cell r="F600" t="str">
            <v>Magnolia Sci Acad #6</v>
          </cell>
          <cell r="G600" t="str">
            <v>8013</v>
          </cell>
          <cell r="H600" t="str">
            <v>1801301</v>
          </cell>
          <cell r="I600" t="str">
            <v>XR</v>
          </cell>
          <cell r="J600" t="str">
            <v>1</v>
          </cell>
          <cell r="K600" t="str">
            <v>J</v>
          </cell>
          <cell r="L600" t="str">
            <v>6- 8</v>
          </cell>
        </row>
        <row r="601">
          <cell r="A601" t="str">
            <v>0117655</v>
          </cell>
          <cell r="D601" t="str">
            <v>0117655</v>
          </cell>
          <cell r="E601" t="str">
            <v>8014</v>
          </cell>
          <cell r="F601" t="str">
            <v>Magnolia Sci Acad #7</v>
          </cell>
          <cell r="G601" t="str">
            <v>8014</v>
          </cell>
          <cell r="H601" t="str">
            <v>1801401</v>
          </cell>
          <cell r="I601" t="str">
            <v>XR</v>
          </cell>
          <cell r="J601" t="str">
            <v>3</v>
          </cell>
          <cell r="K601" t="str">
            <v>E</v>
          </cell>
          <cell r="L601" t="str">
            <v>K- 5</v>
          </cell>
        </row>
        <row r="602">
          <cell r="A602" t="str">
            <v>0122747</v>
          </cell>
          <cell r="D602" t="str">
            <v>0122747</v>
          </cell>
          <cell r="E602" t="str">
            <v>5166</v>
          </cell>
          <cell r="F602" t="str">
            <v>Magnolia Sci-Bell@SR</v>
          </cell>
          <cell r="G602" t="str">
            <v>5166</v>
          </cell>
          <cell r="H602" t="str">
            <v>1516601</v>
          </cell>
          <cell r="I602" t="str">
            <v>XR</v>
          </cell>
          <cell r="J602" t="str">
            <v>5</v>
          </cell>
          <cell r="K602" t="str">
            <v>J</v>
          </cell>
          <cell r="L602" t="str">
            <v>6- 8</v>
          </cell>
        </row>
        <row r="603">
          <cell r="A603" t="str">
            <v>6018006</v>
          </cell>
          <cell r="B603" t="str">
            <v>Jefferson/SC East CoS</v>
          </cell>
          <cell r="D603" t="str">
            <v>6018006</v>
          </cell>
          <cell r="E603" t="str">
            <v>5068</v>
          </cell>
          <cell r="F603" t="str">
            <v>Main St El</v>
          </cell>
          <cell r="G603" t="str">
            <v>5068</v>
          </cell>
          <cell r="H603" t="str">
            <v>1506801</v>
          </cell>
          <cell r="I603" t="str">
            <v>C</v>
          </cell>
          <cell r="J603" t="str">
            <v>7</v>
          </cell>
          <cell r="K603" t="str">
            <v>E</v>
          </cell>
          <cell r="L603" t="str">
            <v>K- 5</v>
          </cell>
        </row>
        <row r="604">
          <cell r="A604" t="str">
            <v>6018014</v>
          </cell>
          <cell r="B604" t="str">
            <v>Boyle Heights CoS</v>
          </cell>
          <cell r="D604" t="str">
            <v>6018014</v>
          </cell>
          <cell r="E604" t="str">
            <v>5082</v>
          </cell>
          <cell r="F604" t="str">
            <v>Malabar St El</v>
          </cell>
          <cell r="G604" t="str">
            <v>5082</v>
          </cell>
          <cell r="H604" t="str">
            <v>1508201</v>
          </cell>
          <cell r="I604" t="str">
            <v>E</v>
          </cell>
          <cell r="J604" t="str">
            <v>2</v>
          </cell>
          <cell r="K604" t="str">
            <v>E</v>
          </cell>
          <cell r="L604" t="str">
            <v>K- 6</v>
          </cell>
        </row>
        <row r="605">
          <cell r="A605" t="str">
            <v>6018022</v>
          </cell>
          <cell r="B605" t="str">
            <v>Fremont CoS</v>
          </cell>
          <cell r="D605" t="str">
            <v>6018022</v>
          </cell>
          <cell r="E605" t="str">
            <v>5096</v>
          </cell>
          <cell r="F605" t="str">
            <v>Manchester Ave El</v>
          </cell>
          <cell r="G605" t="str">
            <v>5096</v>
          </cell>
          <cell r="H605" t="str">
            <v>1509601</v>
          </cell>
          <cell r="I605" t="str">
            <v>S</v>
          </cell>
          <cell r="J605" t="str">
            <v>1</v>
          </cell>
          <cell r="K605" t="str">
            <v>E</v>
          </cell>
          <cell r="L605" t="str">
            <v>1- 6</v>
          </cell>
        </row>
        <row r="606">
          <cell r="A606" t="str">
            <v>6018030</v>
          </cell>
          <cell r="B606" t="str">
            <v>HEET (W) CoS</v>
          </cell>
          <cell r="D606" t="str">
            <v>6018030</v>
          </cell>
          <cell r="E606" t="str">
            <v>5110</v>
          </cell>
          <cell r="F606" t="str">
            <v>Manhattan Place El</v>
          </cell>
          <cell r="G606" t="str">
            <v>5110</v>
          </cell>
          <cell r="H606" t="str">
            <v>1511001</v>
          </cell>
          <cell r="I606" t="str">
            <v>W</v>
          </cell>
          <cell r="J606" t="str">
            <v>1</v>
          </cell>
          <cell r="K606" t="str">
            <v>E</v>
          </cell>
          <cell r="L606" t="str">
            <v>K- 5</v>
          </cell>
        </row>
        <row r="607">
          <cell r="A607" t="str">
            <v>0135681</v>
          </cell>
          <cell r="B607" t="str">
            <v>South Mid-City CoS</v>
          </cell>
          <cell r="D607" t="str">
            <v>0135681</v>
          </cell>
          <cell r="E607" t="str">
            <v>7574</v>
          </cell>
          <cell r="F607" t="str">
            <v>Mann UCLA Comm Sch</v>
          </cell>
          <cell r="G607" t="str">
            <v>7574</v>
          </cell>
          <cell r="H607" t="str">
            <v>1757401</v>
          </cell>
          <cell r="I607" t="str">
            <v>W</v>
          </cell>
          <cell r="J607" t="str">
            <v>1</v>
          </cell>
          <cell r="K607" t="str">
            <v>EJ</v>
          </cell>
          <cell r="L607" t="str">
            <v>6-12</v>
          </cell>
        </row>
        <row r="608">
          <cell r="A608" t="str">
            <v>1935519</v>
          </cell>
          <cell r="B608" t="str">
            <v>Mn Arts/Vrmnt Sq CoS</v>
          </cell>
          <cell r="D608" t="str">
            <v>1935519</v>
          </cell>
          <cell r="E608" t="str">
            <v>8743</v>
          </cell>
          <cell r="F608" t="str">
            <v>Manual Arts SH</v>
          </cell>
          <cell r="G608" t="str">
            <v>8743</v>
          </cell>
          <cell r="H608" t="str">
            <v>1874301</v>
          </cell>
          <cell r="I608" t="str">
            <v>C</v>
          </cell>
          <cell r="J608" t="str">
            <v>1</v>
          </cell>
          <cell r="K608" t="str">
            <v>S</v>
          </cell>
          <cell r="L608" t="str">
            <v>9-12</v>
          </cell>
        </row>
        <row r="609">
          <cell r="A609" t="str">
            <v>0106922</v>
          </cell>
          <cell r="B609" t="str">
            <v>Jefferson/SC West CoS</v>
          </cell>
          <cell r="D609" t="str">
            <v>0106922</v>
          </cell>
          <cell r="E609" t="str">
            <v>7220</v>
          </cell>
          <cell r="F609" t="str">
            <v>Maple PC</v>
          </cell>
          <cell r="G609" t="str">
            <v>7220</v>
          </cell>
          <cell r="H609" t="str">
            <v>1722001</v>
          </cell>
          <cell r="I609" t="str">
            <v>C</v>
          </cell>
          <cell r="J609" t="str">
            <v>2</v>
          </cell>
          <cell r="K609" t="str">
            <v>EP</v>
          </cell>
          <cell r="L609" t="str">
            <v>K- 1</v>
          </cell>
        </row>
        <row r="610">
          <cell r="A610" t="str">
            <v>6018048</v>
          </cell>
          <cell r="B610" t="str">
            <v>Venice CoS</v>
          </cell>
          <cell r="D610" t="str">
            <v>6018048</v>
          </cell>
          <cell r="E610" t="str">
            <v>5192</v>
          </cell>
          <cell r="F610" t="str">
            <v>Mar Vista El</v>
          </cell>
          <cell r="G610" t="str">
            <v>5192</v>
          </cell>
          <cell r="H610" t="str">
            <v>1519201</v>
          </cell>
          <cell r="I610" t="str">
            <v>W</v>
          </cell>
          <cell r="J610" t="str">
            <v>4</v>
          </cell>
          <cell r="K610" t="str">
            <v>E</v>
          </cell>
          <cell r="L610" t="str">
            <v>K- 5</v>
          </cell>
        </row>
        <row r="611">
          <cell r="A611" t="str">
            <v>6018055</v>
          </cell>
          <cell r="B611" t="str">
            <v>East Los Angeles CoS</v>
          </cell>
          <cell r="D611" t="str">
            <v>6018055</v>
          </cell>
          <cell r="E611" t="str">
            <v>5137</v>
          </cell>
          <cell r="F611" t="str">
            <v>Marianna Ave El</v>
          </cell>
          <cell r="G611" t="str">
            <v>5137</v>
          </cell>
          <cell r="H611" t="str">
            <v>1513701</v>
          </cell>
          <cell r="I611" t="str">
            <v>E</v>
          </cell>
          <cell r="J611" t="str">
            <v>2</v>
          </cell>
          <cell r="K611" t="str">
            <v>E</v>
          </cell>
          <cell r="L611" t="str">
            <v>K- 6</v>
          </cell>
        </row>
        <row r="612">
          <cell r="A612" t="str">
            <v>6058127</v>
          </cell>
          <cell r="B612" t="str">
            <v>Venice CoS</v>
          </cell>
          <cell r="D612" t="str">
            <v>6058127</v>
          </cell>
          <cell r="E612" t="str">
            <v>8235</v>
          </cell>
          <cell r="F612" t="str">
            <v>Marina Del Rey MS</v>
          </cell>
          <cell r="G612" t="str">
            <v>8235</v>
          </cell>
          <cell r="H612" t="str">
            <v>1823501</v>
          </cell>
          <cell r="I612" t="str">
            <v>W</v>
          </cell>
          <cell r="J612" t="str">
            <v>4</v>
          </cell>
          <cell r="K612" t="str">
            <v>J</v>
          </cell>
          <cell r="L612" t="str">
            <v>6- 8</v>
          </cell>
        </row>
        <row r="613">
          <cell r="A613" t="str">
            <v>0109256</v>
          </cell>
          <cell r="B613" t="str">
            <v>Koreatwn/Mid-Cty CoS</v>
          </cell>
          <cell r="D613" t="str">
            <v>0109256</v>
          </cell>
          <cell r="E613" t="str">
            <v>4983</v>
          </cell>
          <cell r="F613" t="str">
            <v>Mariposa-Nabi PC</v>
          </cell>
          <cell r="G613" t="str">
            <v>4983</v>
          </cell>
          <cell r="H613" t="str">
            <v>1498301</v>
          </cell>
          <cell r="I613" t="str">
            <v>C</v>
          </cell>
          <cell r="J613" t="str">
            <v>2</v>
          </cell>
          <cell r="K613" t="str">
            <v>EP</v>
          </cell>
          <cell r="L613" t="str">
            <v>K- 2</v>
          </cell>
        </row>
        <row r="614">
          <cell r="A614" t="str">
            <v>6058135</v>
          </cell>
          <cell r="B614" t="str">
            <v>Venice CoS</v>
          </cell>
          <cell r="D614" t="str">
            <v>6058135</v>
          </cell>
          <cell r="E614" t="str">
            <v>8425</v>
          </cell>
          <cell r="F614" t="str">
            <v>Mark Twain MS</v>
          </cell>
          <cell r="G614" t="str">
            <v>8425</v>
          </cell>
          <cell r="H614" t="str">
            <v>1842501</v>
          </cell>
          <cell r="I614" t="str">
            <v>W</v>
          </cell>
          <cell r="J614" t="str">
            <v>4</v>
          </cell>
          <cell r="K614" t="str">
            <v>J</v>
          </cell>
          <cell r="L614" t="str">
            <v>6- 8</v>
          </cell>
        </row>
        <row r="615">
          <cell r="A615" t="str">
            <v>6061527</v>
          </cell>
          <cell r="B615" t="str">
            <v>Rivera CoS</v>
          </cell>
          <cell r="D615" t="str">
            <v>6061527</v>
          </cell>
          <cell r="E615" t="str">
            <v>8237</v>
          </cell>
          <cell r="F615" t="str">
            <v>Markham MS</v>
          </cell>
          <cell r="G615" t="str">
            <v>8237</v>
          </cell>
          <cell r="H615" t="str">
            <v>1823701</v>
          </cell>
          <cell r="I615" t="str">
            <v>S</v>
          </cell>
          <cell r="J615" t="str">
            <v>7</v>
          </cell>
          <cell r="K615" t="str">
            <v>J</v>
          </cell>
          <cell r="L615" t="str">
            <v>6- 8</v>
          </cell>
        </row>
        <row r="616">
          <cell r="A616" t="str">
            <v>6060529</v>
          </cell>
          <cell r="B616" t="str">
            <v>Hamilton CoS</v>
          </cell>
          <cell r="D616" t="str">
            <v>6060529</v>
          </cell>
          <cell r="E616" t="str">
            <v>1949</v>
          </cell>
          <cell r="F616" t="str">
            <v>Marlton School</v>
          </cell>
          <cell r="G616" t="str">
            <v>1949</v>
          </cell>
          <cell r="H616" t="str">
            <v>1194901</v>
          </cell>
          <cell r="I616" t="str">
            <v>W</v>
          </cell>
          <cell r="J616" t="str">
            <v>1</v>
          </cell>
          <cell r="K616" t="str">
            <v>H</v>
          </cell>
          <cell r="L616" t="str">
            <v>K-12</v>
          </cell>
        </row>
        <row r="617">
          <cell r="A617" t="str">
            <v>6018063</v>
          </cell>
          <cell r="B617" t="str">
            <v>West LA CoS</v>
          </cell>
          <cell r="D617" t="str">
            <v>6018063</v>
          </cell>
          <cell r="E617" t="str">
            <v>5164</v>
          </cell>
          <cell r="F617" t="str">
            <v>Marquez Charter</v>
          </cell>
          <cell r="G617" t="str">
            <v>5164</v>
          </cell>
          <cell r="H617" t="str">
            <v>1516401</v>
          </cell>
          <cell r="I617" t="str">
            <v>W</v>
          </cell>
          <cell r="J617" t="str">
            <v>4</v>
          </cell>
          <cell r="K617" t="str">
            <v>E</v>
          </cell>
          <cell r="L617" t="str">
            <v>K- 5</v>
          </cell>
        </row>
        <row r="618">
          <cell r="A618" t="str">
            <v>0126516</v>
          </cell>
          <cell r="B618" t="str">
            <v>Huntngtn Pk/Vrnon CoS</v>
          </cell>
          <cell r="D618" t="str">
            <v>0126516</v>
          </cell>
          <cell r="E618" t="str">
            <v>8866</v>
          </cell>
          <cell r="F618" t="str">
            <v>Marquez SH HPIAM</v>
          </cell>
          <cell r="G618" t="str">
            <v>8866</v>
          </cell>
          <cell r="H618" t="str">
            <v>1886601</v>
          </cell>
          <cell r="I618" t="str">
            <v>E</v>
          </cell>
          <cell r="J618" t="str">
            <v>5</v>
          </cell>
          <cell r="K618" t="str">
            <v>S</v>
          </cell>
          <cell r="L618" t="str">
            <v>9-12</v>
          </cell>
        </row>
        <row r="619">
          <cell r="A619" t="str">
            <v>0126524</v>
          </cell>
          <cell r="B619" t="str">
            <v>Huntngtn Pk/Vrnon CoS</v>
          </cell>
          <cell r="D619" t="str">
            <v>0126524</v>
          </cell>
          <cell r="E619" t="str">
            <v>7725</v>
          </cell>
          <cell r="F619" t="str">
            <v>Marquez SH Libra</v>
          </cell>
          <cell r="G619" t="str">
            <v>7725</v>
          </cell>
          <cell r="H619" t="str">
            <v>1772501</v>
          </cell>
          <cell r="I619" t="str">
            <v>E</v>
          </cell>
          <cell r="J619" t="str">
            <v>5</v>
          </cell>
          <cell r="K619" t="str">
            <v>S</v>
          </cell>
          <cell r="L619" t="str">
            <v>9-12</v>
          </cell>
        </row>
        <row r="620">
          <cell r="A620" t="str">
            <v>0126532</v>
          </cell>
          <cell r="B620" t="str">
            <v>Huntngtn Pk/Vrnon CoS</v>
          </cell>
          <cell r="D620" t="str">
            <v>0126532</v>
          </cell>
          <cell r="E620" t="str">
            <v>7669</v>
          </cell>
          <cell r="F620" t="str">
            <v>Marquez SH Soc Jus</v>
          </cell>
          <cell r="G620" t="str">
            <v>7669</v>
          </cell>
          <cell r="H620" t="str">
            <v>1766901</v>
          </cell>
          <cell r="I620" t="str">
            <v>E</v>
          </cell>
          <cell r="J620" t="str">
            <v>5</v>
          </cell>
          <cell r="K620" t="str">
            <v>S</v>
          </cell>
          <cell r="L620" t="str">
            <v>9-12</v>
          </cell>
        </row>
        <row r="621">
          <cell r="A621" t="str">
            <v>1935568</v>
          </cell>
          <cell r="B621" t="str">
            <v>Glsll/Ls Flz Prk CoS</v>
          </cell>
          <cell r="D621" t="str">
            <v>1935568</v>
          </cell>
          <cell r="E621" t="str">
            <v>8750</v>
          </cell>
          <cell r="F621" t="str">
            <v>Marshall SH</v>
          </cell>
          <cell r="G621" t="str">
            <v>8750</v>
          </cell>
          <cell r="H621" t="str">
            <v>1875001</v>
          </cell>
          <cell r="I621" t="str">
            <v>C</v>
          </cell>
          <cell r="J621" t="str">
            <v>5</v>
          </cell>
          <cell r="K621" t="str">
            <v>S</v>
          </cell>
          <cell r="L621" t="str">
            <v>9-12</v>
          </cell>
        </row>
        <row r="622">
          <cell r="A622" t="str">
            <v>6018071</v>
          </cell>
          <cell r="B622" t="str">
            <v>Fairfax CoS</v>
          </cell>
          <cell r="D622" t="str">
            <v>6018071</v>
          </cell>
          <cell r="E622" t="str">
            <v>5178</v>
          </cell>
          <cell r="F622" t="str">
            <v>Marvin El</v>
          </cell>
          <cell r="G622" t="str">
            <v>5178</v>
          </cell>
          <cell r="H622" t="str">
            <v>1517801</v>
          </cell>
          <cell r="I622" t="str">
            <v>W</v>
          </cell>
          <cell r="J622" t="str">
            <v>1</v>
          </cell>
          <cell r="K622" t="str">
            <v>E</v>
          </cell>
          <cell r="L622" t="str">
            <v>K- 5</v>
          </cell>
        </row>
        <row r="623">
          <cell r="A623" t="str">
            <v>0126136</v>
          </cell>
          <cell r="D623" t="str">
            <v>0126136</v>
          </cell>
          <cell r="E623" t="str">
            <v>7674</v>
          </cell>
          <cell r="F623" t="str">
            <v>Math &amp; Sci Collg Prp</v>
          </cell>
          <cell r="G623" t="str">
            <v>7674</v>
          </cell>
          <cell r="H623" t="str">
            <v>1767401</v>
          </cell>
          <cell r="I623" t="str">
            <v>XR</v>
          </cell>
          <cell r="J623" t="str">
            <v>1</v>
          </cell>
          <cell r="K623" t="str">
            <v>S</v>
          </cell>
          <cell r="L623" t="str">
            <v>9- 9</v>
          </cell>
        </row>
        <row r="624">
          <cell r="A624" t="str">
            <v>0137562</v>
          </cell>
          <cell r="D624" t="str">
            <v>0137562</v>
          </cell>
          <cell r="E624" t="str">
            <v>2458</v>
          </cell>
          <cell r="F624" t="str">
            <v>Matrix</v>
          </cell>
          <cell r="G624" t="str">
            <v>2458</v>
          </cell>
          <cell r="H624" t="str">
            <v>1245801</v>
          </cell>
          <cell r="I624" t="str">
            <v>XR</v>
          </cell>
          <cell r="J624" t="str">
            <v>5</v>
          </cell>
          <cell r="K624" t="str">
            <v>S</v>
          </cell>
          <cell r="L624" t="str">
            <v>9-12</v>
          </cell>
        </row>
        <row r="625">
          <cell r="A625" t="str">
            <v>6018089</v>
          </cell>
          <cell r="B625" t="str">
            <v>Kenndy/NAHS/VAAS CoS</v>
          </cell>
          <cell r="D625" t="str">
            <v>6018089</v>
          </cell>
          <cell r="E625" t="str">
            <v>5198</v>
          </cell>
          <cell r="F625" t="str">
            <v>Mayall St Ac A/T Mag</v>
          </cell>
          <cell r="G625" t="str">
            <v>5198</v>
          </cell>
          <cell r="H625" t="str">
            <v>1519801</v>
          </cell>
          <cell r="I625" t="str">
            <v>NW</v>
          </cell>
          <cell r="J625" t="str">
            <v>3</v>
          </cell>
          <cell r="K625" t="str">
            <v>ES</v>
          </cell>
          <cell r="L625" t="str">
            <v>K- 5</v>
          </cell>
        </row>
        <row r="626">
          <cell r="A626" t="str">
            <v>6018097</v>
          </cell>
          <cell r="B626" t="str">
            <v>Glsll/Ls Flz Prk CoS</v>
          </cell>
          <cell r="D626" t="str">
            <v>6018097</v>
          </cell>
          <cell r="E626" t="str">
            <v>5205</v>
          </cell>
          <cell r="F626" t="str">
            <v>Mayberry St El</v>
          </cell>
          <cell r="G626" t="str">
            <v>5205</v>
          </cell>
          <cell r="H626" t="str">
            <v>1520501</v>
          </cell>
          <cell r="I626" t="str">
            <v>C</v>
          </cell>
          <cell r="J626" t="str">
            <v>5</v>
          </cell>
          <cell r="K626" t="str">
            <v>E</v>
          </cell>
          <cell r="L626" t="str">
            <v>K- 5</v>
          </cell>
        </row>
        <row r="627">
          <cell r="A627" t="str">
            <v>0109462</v>
          </cell>
          <cell r="B627" t="str">
            <v>Bell/Cudhy/Maywd CoS</v>
          </cell>
          <cell r="D627" t="str">
            <v>0109462</v>
          </cell>
          <cell r="E627" t="str">
            <v>8882</v>
          </cell>
          <cell r="F627" t="str">
            <v>Maywood Academy SH</v>
          </cell>
          <cell r="G627" t="str">
            <v>8882</v>
          </cell>
          <cell r="H627" t="str">
            <v>1888201</v>
          </cell>
          <cell r="I627" t="str">
            <v>E</v>
          </cell>
          <cell r="J627" t="str">
            <v>5</v>
          </cell>
          <cell r="K627" t="str">
            <v>S</v>
          </cell>
          <cell r="L627" t="str">
            <v>9-12</v>
          </cell>
        </row>
        <row r="628">
          <cell r="A628" t="str">
            <v>0109363</v>
          </cell>
          <cell r="B628" t="str">
            <v>Bell/Cudhy/Maywd CoS</v>
          </cell>
          <cell r="D628" t="str">
            <v>0109363</v>
          </cell>
          <cell r="E628" t="str">
            <v>2381</v>
          </cell>
          <cell r="F628" t="str">
            <v>Maywood El</v>
          </cell>
          <cell r="G628" t="str">
            <v>2381</v>
          </cell>
          <cell r="H628" t="str">
            <v>1238101</v>
          </cell>
          <cell r="I628" t="str">
            <v>E</v>
          </cell>
          <cell r="J628" t="str">
            <v>5</v>
          </cell>
          <cell r="K628" t="str">
            <v>E</v>
          </cell>
          <cell r="L628" t="str">
            <v>K- 5</v>
          </cell>
        </row>
        <row r="629">
          <cell r="A629" t="str">
            <v>1930619</v>
          </cell>
          <cell r="B629" t="str">
            <v>MacArthur Park CoS</v>
          </cell>
          <cell r="D629" t="str">
            <v>1930619</v>
          </cell>
          <cell r="E629" t="str">
            <v>1918</v>
          </cell>
          <cell r="F629" t="str">
            <v>McAlister HS CYESIS</v>
          </cell>
          <cell r="G629" t="str">
            <v>1918</v>
          </cell>
          <cell r="H629" t="str">
            <v>1191801</v>
          </cell>
          <cell r="I629" t="str">
            <v>C</v>
          </cell>
          <cell r="J629" t="str">
            <v>2</v>
          </cell>
          <cell r="K629" t="str">
            <v>O</v>
          </cell>
          <cell r="L629" t="str">
            <v>6-12</v>
          </cell>
        </row>
        <row r="630">
          <cell r="A630" t="str">
            <v>6060511</v>
          </cell>
          <cell r="B630" t="str">
            <v>Venice CoS</v>
          </cell>
          <cell r="D630" t="str">
            <v>6060511</v>
          </cell>
          <cell r="E630" t="str">
            <v>1952</v>
          </cell>
          <cell r="F630" t="str">
            <v>McBride Sp Ed Ctr</v>
          </cell>
          <cell r="G630" t="str">
            <v>1952</v>
          </cell>
          <cell r="H630" t="str">
            <v>1195201</v>
          </cell>
          <cell r="I630" t="str">
            <v>W</v>
          </cell>
          <cell r="J630" t="str">
            <v>4</v>
          </cell>
          <cell r="K630" t="str">
            <v>H</v>
          </cell>
          <cell r="L630" t="str">
            <v>6-12</v>
          </cell>
        </row>
        <row r="631">
          <cell r="A631" t="str">
            <v>6018105</v>
          </cell>
          <cell r="B631" t="str">
            <v>Rivera CoS</v>
          </cell>
          <cell r="D631" t="str">
            <v>6018105</v>
          </cell>
          <cell r="E631" t="str">
            <v>6658</v>
          </cell>
          <cell r="F631" t="str">
            <v>McKinley Ave El</v>
          </cell>
          <cell r="G631" t="str">
            <v>6658</v>
          </cell>
          <cell r="H631" t="str">
            <v>1665801</v>
          </cell>
          <cell r="I631" t="str">
            <v>S</v>
          </cell>
          <cell r="J631" t="str">
            <v>7</v>
          </cell>
          <cell r="K631" t="str">
            <v>E</v>
          </cell>
          <cell r="L631" t="str">
            <v>K- 6</v>
          </cell>
        </row>
        <row r="632">
          <cell r="A632" t="str">
            <v>6018113</v>
          </cell>
          <cell r="B632" t="str">
            <v>Fairfax CoS</v>
          </cell>
          <cell r="D632" t="str">
            <v>6018113</v>
          </cell>
          <cell r="E632" t="str">
            <v>5219</v>
          </cell>
          <cell r="F632" t="str">
            <v>Melrose Ave El M/S Mg</v>
          </cell>
          <cell r="G632" t="str">
            <v>5219</v>
          </cell>
          <cell r="H632" t="str">
            <v>1521901</v>
          </cell>
          <cell r="I632" t="str">
            <v>W</v>
          </cell>
          <cell r="J632" t="str">
            <v>4</v>
          </cell>
          <cell r="K632" t="str">
            <v>ES</v>
          </cell>
          <cell r="L632" t="str">
            <v>K- 5</v>
          </cell>
        </row>
        <row r="633">
          <cell r="A633" t="str">
            <v>6018121</v>
          </cell>
          <cell r="B633" t="str">
            <v>Cleveland CoS</v>
          </cell>
          <cell r="D633" t="str">
            <v>6018121</v>
          </cell>
          <cell r="E633" t="str">
            <v>5233</v>
          </cell>
          <cell r="F633" t="str">
            <v>Melvin Ave El</v>
          </cell>
          <cell r="G633" t="str">
            <v>5233</v>
          </cell>
          <cell r="H633" t="str">
            <v>1523301</v>
          </cell>
          <cell r="I633" t="str">
            <v>NW</v>
          </cell>
          <cell r="J633" t="str">
            <v>3</v>
          </cell>
          <cell r="K633" t="str">
            <v>E</v>
          </cell>
          <cell r="L633" t="str">
            <v>K- 5</v>
          </cell>
        </row>
        <row r="634">
          <cell r="A634" t="str">
            <v>0119966</v>
          </cell>
          <cell r="B634" t="str">
            <v>Boyle Heights CoS</v>
          </cell>
          <cell r="D634" t="str">
            <v>0119966</v>
          </cell>
          <cell r="E634" t="str">
            <v>8611</v>
          </cell>
          <cell r="F634" t="str">
            <v>Mendez SH</v>
          </cell>
          <cell r="G634" t="str">
            <v>8611</v>
          </cell>
          <cell r="H634" t="str">
            <v>1861101</v>
          </cell>
          <cell r="I634" t="str">
            <v>E</v>
          </cell>
          <cell r="J634" t="str">
            <v>2</v>
          </cell>
          <cell r="K634" t="str">
            <v>S</v>
          </cell>
          <cell r="L634" t="str">
            <v>9-12</v>
          </cell>
        </row>
        <row r="635">
          <cell r="A635" t="str">
            <v>6018139</v>
          </cell>
          <cell r="B635" t="str">
            <v>Mn Arts/Vrmnt Sq CoS</v>
          </cell>
          <cell r="D635" t="str">
            <v>6018139</v>
          </cell>
          <cell r="E635" t="str">
            <v>5247</v>
          </cell>
          <cell r="F635" t="str">
            <v>Menlo Ave El</v>
          </cell>
          <cell r="G635" t="str">
            <v>5247</v>
          </cell>
          <cell r="H635" t="str">
            <v>1524701</v>
          </cell>
          <cell r="I635" t="str">
            <v>C</v>
          </cell>
          <cell r="J635" t="str">
            <v>1</v>
          </cell>
          <cell r="K635" t="str">
            <v>E</v>
          </cell>
          <cell r="L635" t="str">
            <v>K- 5</v>
          </cell>
        </row>
        <row r="636">
          <cell r="A636" t="str">
            <v>1931468</v>
          </cell>
          <cell r="B636" t="str">
            <v>Boyle Heights CoS</v>
          </cell>
          <cell r="D636" t="str">
            <v>1931468</v>
          </cell>
          <cell r="E636" t="str">
            <v>8757</v>
          </cell>
          <cell r="F636" t="str">
            <v>Metropolitan HS</v>
          </cell>
          <cell r="G636" t="str">
            <v>8757</v>
          </cell>
          <cell r="H636" t="str">
            <v>1875701</v>
          </cell>
          <cell r="I636" t="str">
            <v>E</v>
          </cell>
          <cell r="J636" t="str">
            <v>2</v>
          </cell>
          <cell r="K636" t="str">
            <v>C</v>
          </cell>
          <cell r="L636" t="str">
            <v>9-12</v>
          </cell>
        </row>
        <row r="637">
          <cell r="A637" t="str">
            <v>6018147</v>
          </cell>
          <cell r="B637" t="str">
            <v>Harbr City/Lomta CoS</v>
          </cell>
          <cell r="D637" t="str">
            <v>6018147</v>
          </cell>
          <cell r="E637" t="str">
            <v>7342</v>
          </cell>
          <cell r="F637" t="str">
            <v>Meyler St El</v>
          </cell>
          <cell r="G637" t="str">
            <v>7342</v>
          </cell>
          <cell r="H637" t="str">
            <v>1734201</v>
          </cell>
          <cell r="I637" t="str">
            <v>S</v>
          </cell>
          <cell r="J637" t="str">
            <v>7</v>
          </cell>
          <cell r="K637" t="str">
            <v>E</v>
          </cell>
          <cell r="L637" t="str">
            <v>K- 5</v>
          </cell>
        </row>
        <row r="638">
          <cell r="A638" t="str">
            <v>6018154</v>
          </cell>
          <cell r="B638" t="str">
            <v>Glsll/Ls Flz Prk CoS</v>
          </cell>
          <cell r="D638" t="str">
            <v>6018154</v>
          </cell>
          <cell r="E638" t="str">
            <v>5288</v>
          </cell>
          <cell r="F638" t="str">
            <v>Micheltorena St El</v>
          </cell>
          <cell r="G638" t="str">
            <v>5288</v>
          </cell>
          <cell r="H638" t="str">
            <v>1528801</v>
          </cell>
          <cell r="I638" t="str">
            <v>C</v>
          </cell>
          <cell r="J638" t="str">
            <v>5</v>
          </cell>
          <cell r="K638" t="str">
            <v>E</v>
          </cell>
          <cell r="L638" t="str">
            <v>K- 5</v>
          </cell>
        </row>
        <row r="639">
          <cell r="A639" t="str">
            <v>1931070</v>
          </cell>
          <cell r="B639" t="str">
            <v>Fairfax CoS</v>
          </cell>
          <cell r="D639" t="str">
            <v>1931070</v>
          </cell>
          <cell r="E639" t="str">
            <v>3500</v>
          </cell>
          <cell r="F639" t="str">
            <v>Mid-city PSES Mag</v>
          </cell>
          <cell r="G639" t="str">
            <v>3500</v>
          </cell>
          <cell r="H639" t="str">
            <v>1350001</v>
          </cell>
          <cell r="I639" t="str">
            <v>W</v>
          </cell>
          <cell r="J639" t="str">
            <v>1</v>
          </cell>
          <cell r="K639" t="str">
            <v>ES</v>
          </cell>
          <cell r="L639" t="str">
            <v>1- 5</v>
          </cell>
        </row>
        <row r="640">
          <cell r="A640" t="str">
            <v>0102913</v>
          </cell>
          <cell r="B640" t="str">
            <v>South Mid-City CoS</v>
          </cell>
          <cell r="D640" t="str">
            <v>0102913</v>
          </cell>
          <cell r="E640" t="str">
            <v>8760</v>
          </cell>
          <cell r="F640" t="str">
            <v>Middle College HS</v>
          </cell>
          <cell r="G640" t="str">
            <v>8760</v>
          </cell>
          <cell r="H640" t="str">
            <v>1876001</v>
          </cell>
          <cell r="I640" t="str">
            <v>W</v>
          </cell>
          <cell r="J640" t="str">
            <v>1</v>
          </cell>
          <cell r="K640" t="str">
            <v>S</v>
          </cell>
          <cell r="L640" t="str">
            <v>9-12</v>
          </cell>
        </row>
        <row r="641">
          <cell r="A641" t="str">
            <v>6018162</v>
          </cell>
          <cell r="B641" t="str">
            <v>Huntngtn Pk/Vrnon CoS</v>
          </cell>
          <cell r="D641" t="str">
            <v>6018162</v>
          </cell>
          <cell r="E641" t="str">
            <v>5301</v>
          </cell>
          <cell r="F641" t="str">
            <v>Middleton St El</v>
          </cell>
          <cell r="G641" t="str">
            <v>5301</v>
          </cell>
          <cell r="H641" t="str">
            <v>1530101</v>
          </cell>
          <cell r="I641" t="str">
            <v>E</v>
          </cell>
          <cell r="J641" t="str">
            <v>5</v>
          </cell>
          <cell r="K641" t="str">
            <v>E</v>
          </cell>
          <cell r="L641" t="str">
            <v>1- 6</v>
          </cell>
        </row>
        <row r="642">
          <cell r="A642" t="str">
            <v>0109272</v>
          </cell>
          <cell r="B642" t="str">
            <v>Huntngtn Pk/Vrnon CoS</v>
          </cell>
          <cell r="D642" t="str">
            <v>0109272</v>
          </cell>
          <cell r="E642" t="str">
            <v>5302</v>
          </cell>
          <cell r="F642" t="str">
            <v>Middleton St PC</v>
          </cell>
          <cell r="G642" t="str">
            <v>5302</v>
          </cell>
          <cell r="H642" t="str">
            <v>1530201</v>
          </cell>
          <cell r="I642" t="str">
            <v>E</v>
          </cell>
          <cell r="J642" t="str">
            <v>5</v>
          </cell>
          <cell r="K642" t="str">
            <v>EP</v>
          </cell>
          <cell r="L642" t="str">
            <v>K- 1</v>
          </cell>
        </row>
        <row r="643">
          <cell r="A643" t="str">
            <v>6018170</v>
          </cell>
          <cell r="B643" t="str">
            <v>Huntngtn Pk/Vrnon CoS</v>
          </cell>
          <cell r="D643" t="str">
            <v>6018170</v>
          </cell>
          <cell r="E643" t="str">
            <v>5315</v>
          </cell>
          <cell r="F643" t="str">
            <v>Miles Ave El</v>
          </cell>
          <cell r="G643" t="str">
            <v>5315</v>
          </cell>
          <cell r="H643" t="str">
            <v>1531501</v>
          </cell>
          <cell r="I643" t="str">
            <v>E</v>
          </cell>
          <cell r="J643" t="str">
            <v>5</v>
          </cell>
          <cell r="K643" t="str">
            <v>E</v>
          </cell>
          <cell r="L643" t="str">
            <v>K- 5</v>
          </cell>
        </row>
        <row r="644">
          <cell r="A644" t="str">
            <v>1935717</v>
          </cell>
          <cell r="B644" t="str">
            <v>Cleveland CoS</v>
          </cell>
          <cell r="D644" t="str">
            <v>1935717</v>
          </cell>
          <cell r="E644" t="str">
            <v>1910</v>
          </cell>
          <cell r="F644" t="str">
            <v>Miller CTC</v>
          </cell>
          <cell r="G644" t="str">
            <v>1910</v>
          </cell>
          <cell r="H644" t="str">
            <v>1191001</v>
          </cell>
          <cell r="I644" t="str">
            <v>NW</v>
          </cell>
          <cell r="J644" t="str">
            <v>3</v>
          </cell>
          <cell r="K644" t="str">
            <v>H</v>
          </cell>
          <cell r="L644" t="str">
            <v>12-12</v>
          </cell>
        </row>
        <row r="645">
          <cell r="A645" t="str">
            <v>6066278</v>
          </cell>
          <cell r="B645" t="str">
            <v>Fremont CoS</v>
          </cell>
          <cell r="D645" t="str">
            <v>6066278</v>
          </cell>
          <cell r="E645" t="str">
            <v>5321</v>
          </cell>
          <cell r="F645" t="str">
            <v>Miller El</v>
          </cell>
          <cell r="G645" t="str">
            <v>5321</v>
          </cell>
          <cell r="H645" t="str">
            <v>1532101</v>
          </cell>
          <cell r="I645" t="str">
            <v>S</v>
          </cell>
          <cell r="J645" t="str">
            <v>1</v>
          </cell>
          <cell r="K645" t="str">
            <v>E</v>
          </cell>
          <cell r="L645" t="str">
            <v>K- 6</v>
          </cell>
        </row>
        <row r="646">
          <cell r="A646" t="str">
            <v>6058150</v>
          </cell>
          <cell r="B646" t="str">
            <v>Van Nuys/Val Gln CoS</v>
          </cell>
          <cell r="D646" t="str">
            <v>6058150</v>
          </cell>
          <cell r="E646" t="str">
            <v>8238</v>
          </cell>
          <cell r="F646" t="str">
            <v>Millikan MS AC &amp; PAM</v>
          </cell>
          <cell r="G646" t="str">
            <v>8238</v>
          </cell>
          <cell r="H646" t="str">
            <v>1823801</v>
          </cell>
          <cell r="I646" t="str">
            <v>NE</v>
          </cell>
          <cell r="J646" t="str">
            <v>3</v>
          </cell>
          <cell r="K646" t="str">
            <v>J</v>
          </cell>
          <cell r="L646" t="str">
            <v>6- 8</v>
          </cell>
        </row>
        <row r="647">
          <cell r="A647" t="str">
            <v>6018188</v>
          </cell>
          <cell r="B647" t="str">
            <v>Rivera CoS</v>
          </cell>
          <cell r="D647" t="str">
            <v>6018188</v>
          </cell>
          <cell r="E647" t="str">
            <v>5329</v>
          </cell>
          <cell r="F647" t="str">
            <v>Miramonte El</v>
          </cell>
          <cell r="G647" t="str">
            <v>5329</v>
          </cell>
          <cell r="H647" t="str">
            <v>1532901</v>
          </cell>
          <cell r="I647" t="str">
            <v>S</v>
          </cell>
          <cell r="J647" t="str">
            <v>7</v>
          </cell>
          <cell r="K647" t="str">
            <v>E</v>
          </cell>
          <cell r="L647" t="str">
            <v>K- 5</v>
          </cell>
        </row>
        <row r="648">
          <cell r="A648" t="str">
            <v>1931484</v>
          </cell>
          <cell r="B648" t="str">
            <v>San Frnndo/Sylmr CoS</v>
          </cell>
          <cell r="D648" t="str">
            <v>1931484</v>
          </cell>
          <cell r="E648" t="str">
            <v>8845</v>
          </cell>
          <cell r="F648" t="str">
            <v>Mission HS</v>
          </cell>
          <cell r="G648" t="str">
            <v>8845</v>
          </cell>
          <cell r="H648" t="str">
            <v>1884501</v>
          </cell>
          <cell r="I648" t="str">
            <v>NE</v>
          </cell>
          <cell r="J648" t="str">
            <v>6</v>
          </cell>
          <cell r="K648" t="str">
            <v>C</v>
          </cell>
          <cell r="L648" t="str">
            <v>9-12</v>
          </cell>
        </row>
        <row r="649">
          <cell r="A649" t="str">
            <v>1930486</v>
          </cell>
          <cell r="B649" t="str">
            <v>Gardena CoS</v>
          </cell>
          <cell r="D649" t="str">
            <v>1930486</v>
          </cell>
          <cell r="E649" t="str">
            <v>8666</v>
          </cell>
          <cell r="F649" t="str">
            <v>Moneta HS</v>
          </cell>
          <cell r="G649" t="str">
            <v>8666</v>
          </cell>
          <cell r="H649" t="str">
            <v>1866601</v>
          </cell>
          <cell r="I649" t="str">
            <v>S</v>
          </cell>
          <cell r="J649" t="str">
            <v>7</v>
          </cell>
          <cell r="K649" t="str">
            <v>C</v>
          </cell>
          <cell r="L649" t="str">
            <v>9-12</v>
          </cell>
        </row>
        <row r="650">
          <cell r="A650" t="str">
            <v>6018196</v>
          </cell>
          <cell r="B650" t="str">
            <v>Van Nuys/Val Gln CoS</v>
          </cell>
          <cell r="D650" t="str">
            <v>6018196</v>
          </cell>
          <cell r="E650" t="str">
            <v>5342</v>
          </cell>
          <cell r="F650" t="str">
            <v>Monlux El</v>
          </cell>
          <cell r="G650" t="str">
            <v>5342</v>
          </cell>
          <cell r="H650" t="str">
            <v>1534201</v>
          </cell>
          <cell r="I650" t="str">
            <v>NE</v>
          </cell>
          <cell r="J650" t="str">
            <v>3</v>
          </cell>
          <cell r="K650" t="str">
            <v>E</v>
          </cell>
          <cell r="L650" t="str">
            <v>K- 5</v>
          </cell>
        </row>
        <row r="651">
          <cell r="A651" t="str">
            <v>1935865</v>
          </cell>
          <cell r="B651" t="str">
            <v>Monroe CoS</v>
          </cell>
          <cell r="D651" t="str">
            <v>1935865</v>
          </cell>
          <cell r="E651" t="str">
            <v>8768</v>
          </cell>
          <cell r="F651" t="str">
            <v>Monroe SH</v>
          </cell>
          <cell r="G651" t="str">
            <v>8768</v>
          </cell>
          <cell r="H651" t="str">
            <v>1876801</v>
          </cell>
          <cell r="I651" t="str">
            <v>NW</v>
          </cell>
          <cell r="J651" t="str">
            <v>6</v>
          </cell>
          <cell r="K651" t="str">
            <v>S</v>
          </cell>
          <cell r="L651" t="str">
            <v>9-12</v>
          </cell>
        </row>
        <row r="652">
          <cell r="A652" t="str">
            <v>6018204</v>
          </cell>
          <cell r="D652" t="str">
            <v>6018204</v>
          </cell>
          <cell r="E652" t="str">
            <v>5370</v>
          </cell>
          <cell r="F652" t="str">
            <v>Montague Charter AAS</v>
          </cell>
          <cell r="G652" t="str">
            <v>5370</v>
          </cell>
          <cell r="H652" t="str">
            <v>1537001</v>
          </cell>
          <cell r="I652" t="str">
            <v>XR</v>
          </cell>
          <cell r="J652" t="str">
            <v>6</v>
          </cell>
          <cell r="K652" t="str">
            <v>E</v>
          </cell>
          <cell r="L652" t="str">
            <v>K- 5</v>
          </cell>
        </row>
        <row r="653">
          <cell r="A653" t="str">
            <v>6107403</v>
          </cell>
          <cell r="B653" t="str">
            <v>South Gate CoS</v>
          </cell>
          <cell r="D653" t="str">
            <v>6107403</v>
          </cell>
          <cell r="E653" t="str">
            <v>6878</v>
          </cell>
          <cell r="F653" t="str">
            <v>Montara Ave El</v>
          </cell>
          <cell r="G653" t="str">
            <v>6878</v>
          </cell>
          <cell r="H653" t="str">
            <v>1687801</v>
          </cell>
          <cell r="I653" t="str">
            <v>E</v>
          </cell>
          <cell r="J653" t="str">
            <v>5</v>
          </cell>
          <cell r="K653" t="str">
            <v>E</v>
          </cell>
          <cell r="L653" t="str">
            <v>K- 6</v>
          </cell>
        </row>
        <row r="654">
          <cell r="A654" t="str">
            <v>6018212</v>
          </cell>
          <cell r="B654" t="str">
            <v>Egl Rk/Highld Pk CoS</v>
          </cell>
          <cell r="D654" t="str">
            <v>6018212</v>
          </cell>
          <cell r="E654" t="str">
            <v>5384</v>
          </cell>
          <cell r="F654" t="str">
            <v>Monte Vista St El</v>
          </cell>
          <cell r="G654" t="str">
            <v>5384</v>
          </cell>
          <cell r="H654" t="str">
            <v>1538401</v>
          </cell>
          <cell r="I654" t="str">
            <v>C</v>
          </cell>
          <cell r="J654" t="str">
            <v>5</v>
          </cell>
          <cell r="K654" t="str">
            <v>E</v>
          </cell>
          <cell r="L654" t="str">
            <v>2- 5</v>
          </cell>
        </row>
        <row r="655">
          <cell r="A655" t="str">
            <v>1931989</v>
          </cell>
          <cell r="B655" t="str">
            <v>East Los Angeles CoS</v>
          </cell>
          <cell r="D655" t="str">
            <v>1931989</v>
          </cell>
          <cell r="E655" t="str">
            <v>8677</v>
          </cell>
          <cell r="F655" t="str">
            <v>Monterey HS</v>
          </cell>
          <cell r="G655" t="str">
            <v>8677</v>
          </cell>
          <cell r="H655" t="str">
            <v>1867701</v>
          </cell>
          <cell r="I655" t="str">
            <v>E</v>
          </cell>
          <cell r="J655" t="str">
            <v>2</v>
          </cell>
          <cell r="K655" t="str">
            <v>C</v>
          </cell>
          <cell r="L655" t="str">
            <v>9-12</v>
          </cell>
        </row>
        <row r="656">
          <cell r="A656" t="str">
            <v>0126433</v>
          </cell>
          <cell r="B656" t="str">
            <v>Rivera CoS</v>
          </cell>
          <cell r="D656" t="str">
            <v>0126433</v>
          </cell>
          <cell r="E656" t="str">
            <v>2313</v>
          </cell>
          <cell r="F656" t="str">
            <v>Moore M/S/T Acad</v>
          </cell>
          <cell r="G656" t="str">
            <v>2313</v>
          </cell>
          <cell r="H656" t="str">
            <v>1231301</v>
          </cell>
          <cell r="I656" t="str">
            <v>S</v>
          </cell>
          <cell r="J656" t="str">
            <v>7</v>
          </cell>
          <cell r="K656" t="str">
            <v>E</v>
          </cell>
          <cell r="L656" t="str">
            <v>K- 5</v>
          </cell>
        </row>
        <row r="657">
          <cell r="A657" t="str">
            <v>6018220</v>
          </cell>
          <cell r="B657" t="str">
            <v>San Frnndo/Sylmr CoS</v>
          </cell>
          <cell r="D657" t="str">
            <v>6018220</v>
          </cell>
          <cell r="E657" t="str">
            <v>5397</v>
          </cell>
          <cell r="F657" t="str">
            <v>Morningside El</v>
          </cell>
          <cell r="G657" t="str">
            <v>5397</v>
          </cell>
          <cell r="H657" t="str">
            <v>1539701</v>
          </cell>
          <cell r="I657" t="str">
            <v>NE</v>
          </cell>
          <cell r="J657" t="str">
            <v>6</v>
          </cell>
          <cell r="K657" t="str">
            <v>E</v>
          </cell>
          <cell r="L657" t="str">
            <v>K- 5</v>
          </cell>
        </row>
        <row r="658">
          <cell r="A658" t="str">
            <v>0122226</v>
          </cell>
          <cell r="B658" t="str">
            <v>Cleveland CoS</v>
          </cell>
          <cell r="D658" t="str">
            <v>0122226</v>
          </cell>
          <cell r="E658" t="str">
            <v>7402</v>
          </cell>
          <cell r="F658" t="str">
            <v>Mosk El</v>
          </cell>
          <cell r="G658" t="str">
            <v>7402</v>
          </cell>
          <cell r="H658" t="str">
            <v>1740201</v>
          </cell>
          <cell r="I658" t="str">
            <v>NW</v>
          </cell>
          <cell r="J658" t="str">
            <v>4</v>
          </cell>
          <cell r="K658" t="str">
            <v>E</v>
          </cell>
          <cell r="L658" t="str">
            <v>K- 5</v>
          </cell>
        </row>
        <row r="659">
          <cell r="A659" t="str">
            <v>6058168</v>
          </cell>
          <cell r="B659" t="str">
            <v>Sunland/Tujunga CoS</v>
          </cell>
          <cell r="D659" t="str">
            <v>6058168</v>
          </cell>
          <cell r="E659" t="str">
            <v>8240</v>
          </cell>
          <cell r="F659" t="str">
            <v>Mount Gleason MS</v>
          </cell>
          <cell r="G659" t="str">
            <v>8240</v>
          </cell>
          <cell r="H659" t="str">
            <v>1824001</v>
          </cell>
          <cell r="I659" t="str">
            <v>NE</v>
          </cell>
          <cell r="J659" t="str">
            <v>6</v>
          </cell>
          <cell r="K659" t="str">
            <v>J</v>
          </cell>
          <cell r="L659" t="str">
            <v>6- 8</v>
          </cell>
        </row>
        <row r="660">
          <cell r="A660" t="str">
            <v>6018238</v>
          </cell>
          <cell r="B660" t="str">
            <v>Sunland/Tujunga CoS</v>
          </cell>
          <cell r="D660" t="str">
            <v>6018238</v>
          </cell>
          <cell r="E660" t="str">
            <v>5404</v>
          </cell>
          <cell r="F660" t="str">
            <v>Mountain View El</v>
          </cell>
          <cell r="G660" t="str">
            <v>5404</v>
          </cell>
          <cell r="H660" t="str">
            <v>1540401</v>
          </cell>
          <cell r="I660" t="str">
            <v>NE</v>
          </cell>
          <cell r="J660" t="str">
            <v>6</v>
          </cell>
          <cell r="K660" t="str">
            <v>E</v>
          </cell>
          <cell r="L660" t="str">
            <v>K- 5</v>
          </cell>
        </row>
        <row r="661">
          <cell r="A661" t="str">
            <v>1930791</v>
          </cell>
          <cell r="B661" t="str">
            <v>Sunland/Tujunga CoS</v>
          </cell>
          <cell r="D661" t="str">
            <v>1930791</v>
          </cell>
          <cell r="E661" t="str">
            <v>8916</v>
          </cell>
          <cell r="F661" t="str">
            <v>Mt Lukens HS</v>
          </cell>
          <cell r="G661" t="str">
            <v>8916</v>
          </cell>
          <cell r="H661" t="str">
            <v>1891601</v>
          </cell>
          <cell r="I661" t="str">
            <v>NE</v>
          </cell>
          <cell r="J661" t="str">
            <v>6</v>
          </cell>
          <cell r="K661" t="str">
            <v>C</v>
          </cell>
          <cell r="L661" t="str">
            <v>9-12</v>
          </cell>
        </row>
        <row r="662">
          <cell r="A662" t="str">
            <v>6018246</v>
          </cell>
          <cell r="B662" t="str">
            <v>Egl Rk/Highld Pk CoS</v>
          </cell>
          <cell r="D662" t="str">
            <v>6018246</v>
          </cell>
          <cell r="E662" t="str">
            <v>5411</v>
          </cell>
          <cell r="F662" t="str">
            <v>Mt Washington El</v>
          </cell>
          <cell r="G662" t="str">
            <v>5411</v>
          </cell>
          <cell r="H662" t="str">
            <v>1541101</v>
          </cell>
          <cell r="I662" t="str">
            <v>C</v>
          </cell>
          <cell r="J662" t="str">
            <v>5</v>
          </cell>
          <cell r="K662" t="str">
            <v>E</v>
          </cell>
          <cell r="L662" t="str">
            <v>K- 6</v>
          </cell>
        </row>
        <row r="663">
          <cell r="A663" t="str">
            <v>6058176</v>
          </cell>
          <cell r="B663" t="str">
            <v>South Mid-City CoS</v>
          </cell>
          <cell r="D663" t="str">
            <v>6058176</v>
          </cell>
          <cell r="E663" t="str">
            <v>8255</v>
          </cell>
          <cell r="F663" t="str">
            <v>Muir MS</v>
          </cell>
          <cell r="G663" t="str">
            <v>8255</v>
          </cell>
          <cell r="H663" t="str">
            <v>1825501</v>
          </cell>
          <cell r="I663" t="str">
            <v>W</v>
          </cell>
          <cell r="J663" t="str">
            <v>1</v>
          </cell>
          <cell r="K663" t="str">
            <v>J</v>
          </cell>
          <cell r="L663" t="str">
            <v>6- 8</v>
          </cell>
        </row>
        <row r="664">
          <cell r="A664" t="str">
            <v>6058184</v>
          </cell>
          <cell r="B664" t="str">
            <v>Reseda CoS</v>
          </cell>
          <cell r="D664" t="str">
            <v>6058184</v>
          </cell>
          <cell r="E664" t="str">
            <v>8259</v>
          </cell>
          <cell r="F664" t="str">
            <v>Mulholland MS</v>
          </cell>
          <cell r="G664" t="str">
            <v>8259</v>
          </cell>
          <cell r="H664" t="str">
            <v>1825901</v>
          </cell>
          <cell r="I664" t="str">
            <v>NW</v>
          </cell>
          <cell r="J664" t="str">
            <v>3</v>
          </cell>
          <cell r="K664" t="str">
            <v>J</v>
          </cell>
          <cell r="L664" t="str">
            <v>6- 8</v>
          </cell>
        </row>
        <row r="665">
          <cell r="A665" t="str">
            <v>6119044</v>
          </cell>
          <cell r="D665" t="str">
            <v>6119044</v>
          </cell>
          <cell r="E665" t="str">
            <v>3550</v>
          </cell>
          <cell r="F665" t="str">
            <v>Multicultural LC</v>
          </cell>
          <cell r="G665" t="str">
            <v>3550</v>
          </cell>
          <cell r="H665" t="str">
            <v>1355001</v>
          </cell>
          <cell r="I665" t="str">
            <v>XR</v>
          </cell>
          <cell r="J665" t="str">
            <v>3</v>
          </cell>
          <cell r="K665" t="str">
            <v>EJ</v>
          </cell>
          <cell r="L665" t="str">
            <v>K- 8</v>
          </cell>
        </row>
        <row r="666">
          <cell r="A666" t="str">
            <v>6018253</v>
          </cell>
          <cell r="B666" t="str">
            <v>Lncln Hts/El Srno CoS</v>
          </cell>
          <cell r="D666" t="str">
            <v>6018253</v>
          </cell>
          <cell r="E666" t="str">
            <v>5425</v>
          </cell>
          <cell r="F666" t="str">
            <v>Multnomah St El</v>
          </cell>
          <cell r="G666" t="str">
            <v>5425</v>
          </cell>
          <cell r="H666" t="str">
            <v>1542501</v>
          </cell>
          <cell r="I666" t="str">
            <v>E</v>
          </cell>
          <cell r="J666" t="str">
            <v>2</v>
          </cell>
          <cell r="K666" t="str">
            <v>E</v>
          </cell>
          <cell r="L666" t="str">
            <v>K- 5</v>
          </cell>
        </row>
        <row r="667">
          <cell r="A667" t="str">
            <v>6018261</v>
          </cell>
          <cell r="B667" t="str">
            <v>Lncln Hts/El Srno CoS</v>
          </cell>
          <cell r="D667" t="str">
            <v>6018261</v>
          </cell>
          <cell r="E667" t="str">
            <v>5438</v>
          </cell>
          <cell r="F667" t="str">
            <v>Murchison St El</v>
          </cell>
          <cell r="G667" t="str">
            <v>5438</v>
          </cell>
          <cell r="H667" t="str">
            <v>1543801</v>
          </cell>
          <cell r="I667" t="str">
            <v>E</v>
          </cell>
          <cell r="J667" t="str">
            <v>2</v>
          </cell>
          <cell r="K667" t="str">
            <v>E</v>
          </cell>
          <cell r="L667" t="str">
            <v>K- 6</v>
          </cell>
        </row>
        <row r="668">
          <cell r="A668" t="str">
            <v>6018279</v>
          </cell>
          <cell r="B668" t="str">
            <v>Cleveland CoS</v>
          </cell>
          <cell r="D668" t="str">
            <v>6018279</v>
          </cell>
          <cell r="E668" t="str">
            <v>5446</v>
          </cell>
          <cell r="F668" t="str">
            <v>Napa St El</v>
          </cell>
          <cell r="G668" t="str">
            <v>5446</v>
          </cell>
          <cell r="H668" t="str">
            <v>1544601</v>
          </cell>
          <cell r="I668" t="str">
            <v>NW</v>
          </cell>
          <cell r="J668" t="str">
            <v>3</v>
          </cell>
          <cell r="K668" t="str">
            <v>E</v>
          </cell>
          <cell r="L668" t="str">
            <v>K- 5</v>
          </cell>
        </row>
        <row r="669">
          <cell r="A669" t="str">
            <v>1936160</v>
          </cell>
          <cell r="B669" t="str">
            <v>Harbr City/Lomta CoS</v>
          </cell>
          <cell r="D669" t="str">
            <v>1936160</v>
          </cell>
          <cell r="E669" t="str">
            <v>8779</v>
          </cell>
          <cell r="F669" t="str">
            <v>Narbonne SH</v>
          </cell>
          <cell r="G669" t="str">
            <v>8779</v>
          </cell>
          <cell r="H669" t="str">
            <v>1877901</v>
          </cell>
          <cell r="I669" t="str">
            <v>S</v>
          </cell>
          <cell r="J669" t="str">
            <v>7</v>
          </cell>
          <cell r="K669" t="str">
            <v>S</v>
          </cell>
          <cell r="L669" t="str">
            <v>9-12</v>
          </cell>
        </row>
        <row r="670">
          <cell r="A670" t="str">
            <v>0127787</v>
          </cell>
          <cell r="B670" t="str">
            <v>Harbr City/Lomta CoS</v>
          </cell>
          <cell r="D670" t="str">
            <v>0127787</v>
          </cell>
          <cell r="E670" t="str">
            <v>8838</v>
          </cell>
          <cell r="F670" t="str">
            <v>Narbonne SH HArts LA</v>
          </cell>
          <cell r="G670" t="str">
            <v>8838</v>
          </cell>
          <cell r="H670" t="str">
            <v>1883801</v>
          </cell>
          <cell r="I670" t="str">
            <v>S</v>
          </cell>
          <cell r="J670" t="str">
            <v>7</v>
          </cell>
          <cell r="K670" t="str">
            <v>S</v>
          </cell>
          <cell r="L670" t="str">
            <v>9-12</v>
          </cell>
        </row>
        <row r="671">
          <cell r="A671" t="str">
            <v>0129585</v>
          </cell>
          <cell r="B671" t="str">
            <v>Jefferson/SC East CoS</v>
          </cell>
          <cell r="D671" t="str">
            <v>0129585</v>
          </cell>
          <cell r="E671" t="str">
            <v>7614</v>
          </cell>
          <cell r="F671" t="str">
            <v>Nava College Prep</v>
          </cell>
          <cell r="G671" t="str">
            <v>7614</v>
          </cell>
          <cell r="H671" t="str">
            <v>1761401</v>
          </cell>
          <cell r="I671" t="str">
            <v>C</v>
          </cell>
          <cell r="J671" t="str">
            <v>5</v>
          </cell>
          <cell r="K671" t="str">
            <v>S</v>
          </cell>
          <cell r="L671" t="str">
            <v>9-12</v>
          </cell>
        </row>
        <row r="672">
          <cell r="A672" t="str">
            <v>0124453</v>
          </cell>
          <cell r="B672" t="str">
            <v>Jefferson/SC East CoS</v>
          </cell>
          <cell r="D672" t="str">
            <v>0124453</v>
          </cell>
          <cell r="E672" t="str">
            <v>5173</v>
          </cell>
          <cell r="F672" t="str">
            <v>Nava Learning Academy</v>
          </cell>
          <cell r="G672" t="str">
            <v>5173</v>
          </cell>
          <cell r="H672" t="str">
            <v>1517301</v>
          </cell>
          <cell r="I672" t="str">
            <v>C</v>
          </cell>
          <cell r="J672" t="str">
            <v>2</v>
          </cell>
          <cell r="K672" t="str">
            <v>J</v>
          </cell>
          <cell r="L672" t="str">
            <v>6- 8</v>
          </cell>
        </row>
        <row r="673">
          <cell r="A673" t="str">
            <v>6018287</v>
          </cell>
          <cell r="B673" t="str">
            <v>Taft CoS</v>
          </cell>
          <cell r="D673" t="str">
            <v>6018287</v>
          </cell>
          <cell r="E673" t="str">
            <v>5452</v>
          </cell>
          <cell r="F673" t="str">
            <v>Nestle Ave Charter</v>
          </cell>
          <cell r="G673" t="str">
            <v>5452</v>
          </cell>
          <cell r="H673" t="str">
            <v>1545201</v>
          </cell>
          <cell r="I673" t="str">
            <v>NW</v>
          </cell>
          <cell r="J673" t="str">
            <v>4</v>
          </cell>
          <cell r="K673" t="str">
            <v>E</v>
          </cell>
          <cell r="L673" t="str">
            <v>K- 5</v>
          </cell>
        </row>
        <row r="674">
          <cell r="A674" t="str">
            <v>6018295</v>
          </cell>
          <cell r="B674" t="str">
            <v>Cnga Pk/Chtswrth CoS</v>
          </cell>
          <cell r="D674" t="str">
            <v>6018295</v>
          </cell>
          <cell r="E674" t="str">
            <v>5459</v>
          </cell>
          <cell r="F674" t="str">
            <v>Nevada Ave El</v>
          </cell>
          <cell r="G674" t="str">
            <v>5459</v>
          </cell>
          <cell r="H674" t="str">
            <v>1545901</v>
          </cell>
          <cell r="I674" t="str">
            <v>NW</v>
          </cell>
          <cell r="J674" t="str">
            <v>3</v>
          </cell>
          <cell r="K674" t="str">
            <v>E</v>
          </cell>
          <cell r="L674" t="str">
            <v>K- 5</v>
          </cell>
        </row>
        <row r="675">
          <cell r="A675" t="str">
            <v>6018303</v>
          </cell>
          <cell r="B675" t="str">
            <v>Jefferson/SC East CoS</v>
          </cell>
          <cell r="D675" t="str">
            <v>6018303</v>
          </cell>
          <cell r="E675" t="str">
            <v>5466</v>
          </cell>
          <cell r="F675" t="str">
            <v>Nevin Ave El</v>
          </cell>
          <cell r="G675" t="str">
            <v>5466</v>
          </cell>
          <cell r="H675" t="str">
            <v>1546601</v>
          </cell>
          <cell r="I675" t="str">
            <v>C</v>
          </cell>
          <cell r="J675" t="str">
            <v>5</v>
          </cell>
          <cell r="K675" t="str">
            <v>E</v>
          </cell>
          <cell r="L675" t="str">
            <v>K- 5</v>
          </cell>
        </row>
        <row r="676">
          <cell r="A676" t="str">
            <v>0102483</v>
          </cell>
          <cell r="D676" t="str">
            <v>0102483</v>
          </cell>
          <cell r="E676" t="str">
            <v>5477</v>
          </cell>
          <cell r="F676" t="str">
            <v>New Acad Canoga Park</v>
          </cell>
          <cell r="G676" t="str">
            <v>5477</v>
          </cell>
          <cell r="H676" t="str">
            <v>1547701</v>
          </cell>
          <cell r="I676" t="str">
            <v>XR</v>
          </cell>
          <cell r="J676" t="str">
            <v>3</v>
          </cell>
          <cell r="K676" t="str">
            <v>E</v>
          </cell>
          <cell r="L676" t="str">
            <v>K- 5</v>
          </cell>
        </row>
        <row r="677">
          <cell r="A677" t="str">
            <v>0100289</v>
          </cell>
          <cell r="D677" t="str">
            <v>0100289</v>
          </cell>
          <cell r="E677" t="str">
            <v>2023</v>
          </cell>
          <cell r="F677" t="str">
            <v>New Academy-Sci&amp;Arts</v>
          </cell>
          <cell r="G677" t="str">
            <v>2023</v>
          </cell>
          <cell r="H677" t="str">
            <v>1202301</v>
          </cell>
          <cell r="I677" t="str">
            <v>XR</v>
          </cell>
          <cell r="J677" t="str">
            <v>2</v>
          </cell>
          <cell r="K677" t="str">
            <v>E</v>
          </cell>
          <cell r="L677" t="str">
            <v>K- 5</v>
          </cell>
        </row>
        <row r="678">
          <cell r="A678" t="str">
            <v>0120071</v>
          </cell>
          <cell r="D678" t="str">
            <v>0120071</v>
          </cell>
          <cell r="E678" t="str">
            <v>7770</v>
          </cell>
          <cell r="F678" t="str">
            <v>New Design CS Watts</v>
          </cell>
          <cell r="G678" t="str">
            <v>7770</v>
          </cell>
          <cell r="H678" t="str">
            <v>1777001</v>
          </cell>
          <cell r="I678" t="str">
            <v>XR</v>
          </cell>
          <cell r="J678" t="str">
            <v>7</v>
          </cell>
          <cell r="K678" t="str">
            <v>EJ</v>
          </cell>
          <cell r="L678" t="str">
            <v>6-12</v>
          </cell>
        </row>
        <row r="679">
          <cell r="A679" t="str">
            <v>0102541</v>
          </cell>
          <cell r="D679" t="str">
            <v>0102541</v>
          </cell>
          <cell r="E679" t="str">
            <v>8260</v>
          </cell>
          <cell r="F679" t="str">
            <v>New Designs</v>
          </cell>
          <cell r="G679" t="str">
            <v>8260</v>
          </cell>
          <cell r="H679" t="str">
            <v>1826001</v>
          </cell>
          <cell r="I679" t="str">
            <v>XR</v>
          </cell>
          <cell r="J679" t="str">
            <v>2</v>
          </cell>
          <cell r="K679" t="str">
            <v>EJ</v>
          </cell>
          <cell r="L679" t="str">
            <v>6-12</v>
          </cell>
        </row>
        <row r="680">
          <cell r="A680" t="str">
            <v>0111211</v>
          </cell>
          <cell r="D680" t="str">
            <v>0111211</v>
          </cell>
          <cell r="E680" t="str">
            <v>5583</v>
          </cell>
          <cell r="F680" t="str">
            <v>New Heights CS</v>
          </cell>
          <cell r="G680" t="str">
            <v>5583</v>
          </cell>
          <cell r="H680" t="str">
            <v>1558301</v>
          </cell>
          <cell r="I680" t="str">
            <v>XR</v>
          </cell>
          <cell r="J680" t="str">
            <v>1</v>
          </cell>
          <cell r="K680" t="str">
            <v>EJ</v>
          </cell>
          <cell r="L680" t="str">
            <v>K- 8</v>
          </cell>
        </row>
        <row r="681">
          <cell r="A681" t="str">
            <v>0128371</v>
          </cell>
          <cell r="D681" t="str">
            <v>0128371</v>
          </cell>
          <cell r="E681" t="str">
            <v>2263</v>
          </cell>
          <cell r="F681" t="str">
            <v>New Horizons CA</v>
          </cell>
          <cell r="G681" t="str">
            <v>2263</v>
          </cell>
          <cell r="H681" t="str">
            <v>1226301</v>
          </cell>
          <cell r="I681" t="str">
            <v>XR</v>
          </cell>
          <cell r="J681" t="str">
            <v>6</v>
          </cell>
          <cell r="K681" t="str">
            <v>EJ</v>
          </cell>
          <cell r="L681" t="str">
            <v>K- 7</v>
          </cell>
        </row>
        <row r="682">
          <cell r="A682" t="str">
            <v>0117614</v>
          </cell>
          <cell r="D682" t="str">
            <v>0117614</v>
          </cell>
          <cell r="E682" t="str">
            <v>8015</v>
          </cell>
          <cell r="F682" t="str">
            <v>New Los Angeles CS</v>
          </cell>
          <cell r="G682" t="str">
            <v>8015</v>
          </cell>
          <cell r="H682" t="str">
            <v>1801501</v>
          </cell>
          <cell r="I682" t="str">
            <v>XR</v>
          </cell>
          <cell r="J682" t="str">
            <v>1</v>
          </cell>
          <cell r="K682" t="str">
            <v>J</v>
          </cell>
          <cell r="L682" t="str">
            <v>6- 8</v>
          </cell>
        </row>
        <row r="683">
          <cell r="A683" t="str">
            <v>0133702</v>
          </cell>
          <cell r="D683" t="str">
            <v>0133702</v>
          </cell>
          <cell r="E683" t="str">
            <v>7581</v>
          </cell>
          <cell r="F683" t="str">
            <v>New Los Angeles El</v>
          </cell>
          <cell r="G683" t="str">
            <v>7581</v>
          </cell>
          <cell r="H683" t="str">
            <v>1758101</v>
          </cell>
          <cell r="I683" t="str">
            <v>XR</v>
          </cell>
          <cell r="J683" t="str">
            <v>1</v>
          </cell>
          <cell r="K683" t="str">
            <v>EP</v>
          </cell>
          <cell r="L683" t="str">
            <v>K- 2</v>
          </cell>
        </row>
        <row r="684">
          <cell r="A684" t="str">
            <v>0117911</v>
          </cell>
          <cell r="D684" t="str">
            <v>0117911</v>
          </cell>
          <cell r="E684" t="str">
            <v>8165</v>
          </cell>
          <cell r="F684" t="str">
            <v>New Millennium HS</v>
          </cell>
          <cell r="G684" t="str">
            <v>8165</v>
          </cell>
          <cell r="H684" t="str">
            <v>1816501</v>
          </cell>
          <cell r="I684" t="str">
            <v>XR</v>
          </cell>
          <cell r="J684" t="str">
            <v>7</v>
          </cell>
          <cell r="K684" t="str">
            <v>S</v>
          </cell>
          <cell r="L684" t="str">
            <v>9-12</v>
          </cell>
        </row>
        <row r="685">
          <cell r="A685" t="str">
            <v>0111484</v>
          </cell>
          <cell r="D685" t="str">
            <v>0111484</v>
          </cell>
          <cell r="E685" t="str">
            <v>8775</v>
          </cell>
          <cell r="F685" t="str">
            <v>New Village Girls Ac</v>
          </cell>
          <cell r="G685" t="str">
            <v>8775</v>
          </cell>
          <cell r="H685" t="str">
            <v>1877501</v>
          </cell>
          <cell r="I685" t="str">
            <v>XR</v>
          </cell>
          <cell r="J685" t="str">
            <v>2</v>
          </cell>
          <cell r="K685" t="str">
            <v>S</v>
          </cell>
          <cell r="L685" t="str">
            <v>9-12</v>
          </cell>
        </row>
        <row r="686">
          <cell r="A686" t="str">
            <v>6018311</v>
          </cell>
          <cell r="B686" t="str">
            <v>Reseda CoS</v>
          </cell>
          <cell r="D686" t="str">
            <v>6018311</v>
          </cell>
          <cell r="E686" t="str">
            <v>5479</v>
          </cell>
          <cell r="F686" t="str">
            <v>Newcastle El</v>
          </cell>
          <cell r="G686" t="str">
            <v>5479</v>
          </cell>
          <cell r="H686" t="str">
            <v>1547901</v>
          </cell>
          <cell r="I686" t="str">
            <v>NW</v>
          </cell>
          <cell r="J686" t="str">
            <v>6</v>
          </cell>
          <cell r="K686" t="str">
            <v>E</v>
          </cell>
          <cell r="L686" t="str">
            <v>K- 5</v>
          </cell>
        </row>
        <row r="687">
          <cell r="A687" t="str">
            <v>1930296</v>
          </cell>
          <cell r="B687" t="str">
            <v>Downtown CoS</v>
          </cell>
          <cell r="D687" t="str">
            <v>1930296</v>
          </cell>
          <cell r="E687" t="str">
            <v>8545</v>
          </cell>
          <cell r="F687" t="str">
            <v>Newmark HS</v>
          </cell>
          <cell r="G687" t="str">
            <v>8545</v>
          </cell>
          <cell r="H687" t="str">
            <v>1854501</v>
          </cell>
          <cell r="I687" t="str">
            <v>C</v>
          </cell>
          <cell r="J687" t="str">
            <v>2</v>
          </cell>
          <cell r="K687" t="str">
            <v>C</v>
          </cell>
          <cell r="L687" t="str">
            <v>9-12</v>
          </cell>
        </row>
        <row r="688">
          <cell r="A688" t="str">
            <v>6058192</v>
          </cell>
          <cell r="B688" t="str">
            <v>Lncln Hts/El Srno CoS</v>
          </cell>
          <cell r="D688" t="str">
            <v>6058192</v>
          </cell>
          <cell r="E688" t="str">
            <v>8264</v>
          </cell>
          <cell r="F688" t="str">
            <v>Nightingale MS</v>
          </cell>
          <cell r="G688" t="str">
            <v>8264</v>
          </cell>
          <cell r="H688" t="str">
            <v>1826401</v>
          </cell>
          <cell r="I688" t="str">
            <v>E</v>
          </cell>
          <cell r="J688" t="str">
            <v>5</v>
          </cell>
          <cell r="K688" t="str">
            <v>J</v>
          </cell>
          <cell r="L688" t="str">
            <v>6- 8</v>
          </cell>
        </row>
        <row r="689">
          <cell r="A689" t="str">
            <v>6057939</v>
          </cell>
          <cell r="B689" t="str">
            <v>Huntngtn Pk/Vrnon CoS</v>
          </cell>
          <cell r="D689" t="str">
            <v>6057939</v>
          </cell>
          <cell r="E689" t="str">
            <v>8268</v>
          </cell>
          <cell r="F689" t="str">
            <v>Nimitz MS</v>
          </cell>
          <cell r="G689" t="str">
            <v>8268</v>
          </cell>
          <cell r="H689" t="str">
            <v>1826801</v>
          </cell>
          <cell r="I689" t="str">
            <v>E</v>
          </cell>
          <cell r="J689" t="str">
            <v>5</v>
          </cell>
          <cell r="K689" t="str">
            <v>J</v>
          </cell>
          <cell r="L689" t="str">
            <v>6- 8</v>
          </cell>
        </row>
        <row r="690">
          <cell r="A690" t="str">
            <v>1936350</v>
          </cell>
          <cell r="B690" t="str">
            <v>No Hlywd/Val Vlg CoS</v>
          </cell>
          <cell r="D690" t="str">
            <v>1936350</v>
          </cell>
          <cell r="E690" t="str">
            <v>8786</v>
          </cell>
          <cell r="F690" t="str">
            <v>No Hollywd SH</v>
          </cell>
          <cell r="G690" t="str">
            <v>8786</v>
          </cell>
          <cell r="H690" t="str">
            <v>1878601</v>
          </cell>
          <cell r="I690" t="str">
            <v>NE</v>
          </cell>
          <cell r="J690" t="str">
            <v>3</v>
          </cell>
          <cell r="K690" t="str">
            <v>S</v>
          </cell>
          <cell r="L690" t="str">
            <v>9-12</v>
          </cell>
        </row>
        <row r="691">
          <cell r="A691" t="str">
            <v>6061543</v>
          </cell>
          <cell r="B691" t="str">
            <v>Cnga Pk/Chtswrth CoS</v>
          </cell>
          <cell r="D691" t="str">
            <v>6061543</v>
          </cell>
          <cell r="E691" t="str">
            <v>8272</v>
          </cell>
          <cell r="F691" t="str">
            <v>Nobel CMS</v>
          </cell>
          <cell r="G691" t="str">
            <v>8272</v>
          </cell>
          <cell r="H691" t="str">
            <v>1827201</v>
          </cell>
          <cell r="I691" t="str">
            <v>NW</v>
          </cell>
          <cell r="J691" t="str">
            <v>3</v>
          </cell>
          <cell r="K691" t="str">
            <v>J</v>
          </cell>
          <cell r="L691" t="str">
            <v>6- 8</v>
          </cell>
        </row>
        <row r="692">
          <cell r="A692" t="str">
            <v>6018394</v>
          </cell>
          <cell r="B692" t="str">
            <v>Panorama City CoS</v>
          </cell>
          <cell r="D692" t="str">
            <v>6018394</v>
          </cell>
          <cell r="E692" t="str">
            <v>5603</v>
          </cell>
          <cell r="F692" t="str">
            <v>Noble Ave El</v>
          </cell>
          <cell r="G692" t="str">
            <v>5603</v>
          </cell>
          <cell r="H692" t="str">
            <v>1560301</v>
          </cell>
          <cell r="I692" t="str">
            <v>NE</v>
          </cell>
          <cell r="J692" t="str">
            <v>6</v>
          </cell>
          <cell r="K692" t="str">
            <v>E</v>
          </cell>
          <cell r="L692" t="str">
            <v>K- 5</v>
          </cell>
        </row>
        <row r="693">
          <cell r="A693" t="str">
            <v>6018410</v>
          </cell>
          <cell r="B693" t="str">
            <v>Mn Arts/Vrmnt Sq CoS</v>
          </cell>
          <cell r="D693" t="str">
            <v>6018410</v>
          </cell>
          <cell r="E693" t="str">
            <v>5630</v>
          </cell>
          <cell r="F693" t="str">
            <v>Normandie Ave El</v>
          </cell>
          <cell r="G693" t="str">
            <v>5630</v>
          </cell>
          <cell r="H693" t="str">
            <v>1563001</v>
          </cell>
          <cell r="I693" t="str">
            <v>C</v>
          </cell>
          <cell r="J693" t="str">
            <v>1</v>
          </cell>
          <cell r="K693" t="str">
            <v>E</v>
          </cell>
          <cell r="L693" t="str">
            <v>K- 5</v>
          </cell>
        </row>
        <row r="694">
          <cell r="A694" t="str">
            <v>6018428</v>
          </cell>
          <cell r="B694" t="str">
            <v>Harbr City/Lomta CoS</v>
          </cell>
          <cell r="D694" t="str">
            <v>6018428</v>
          </cell>
          <cell r="E694" t="str">
            <v>5644</v>
          </cell>
          <cell r="F694" t="str">
            <v>Normont El</v>
          </cell>
          <cell r="G694" t="str">
            <v>5644</v>
          </cell>
          <cell r="H694" t="str">
            <v>1564401</v>
          </cell>
          <cell r="I694" t="str">
            <v>S</v>
          </cell>
          <cell r="J694" t="str">
            <v>7</v>
          </cell>
          <cell r="K694" t="str">
            <v>E</v>
          </cell>
          <cell r="L694" t="str">
            <v>K- 5</v>
          </cell>
        </row>
        <row r="695">
          <cell r="A695" t="str">
            <v>0107003</v>
          </cell>
          <cell r="B695" t="str">
            <v>Kenndy/NAHS/VAAS CoS</v>
          </cell>
          <cell r="D695" t="str">
            <v>0107003</v>
          </cell>
          <cell r="E695" t="str">
            <v>8513</v>
          </cell>
          <cell r="F695" t="str">
            <v>Northridge Acad SH</v>
          </cell>
          <cell r="G695" t="str">
            <v>8513</v>
          </cell>
          <cell r="H695" t="str">
            <v>1851301</v>
          </cell>
          <cell r="I695" t="str">
            <v>NW</v>
          </cell>
          <cell r="J695" t="str">
            <v>3</v>
          </cell>
          <cell r="K695" t="str">
            <v>S</v>
          </cell>
          <cell r="L695" t="str">
            <v>9-12</v>
          </cell>
        </row>
        <row r="696">
          <cell r="A696" t="str">
            <v>6058200</v>
          </cell>
          <cell r="B696" t="str">
            <v>Cleveland CoS</v>
          </cell>
          <cell r="D696" t="str">
            <v>6058200</v>
          </cell>
          <cell r="E696" t="str">
            <v>8283</v>
          </cell>
          <cell r="F696" t="str">
            <v>Northridge MS</v>
          </cell>
          <cell r="G696" t="str">
            <v>8283</v>
          </cell>
          <cell r="H696" t="str">
            <v>1828301</v>
          </cell>
          <cell r="I696" t="str">
            <v>NW</v>
          </cell>
          <cell r="J696" t="str">
            <v>3</v>
          </cell>
          <cell r="K696" t="str">
            <v>J</v>
          </cell>
          <cell r="L696" t="str">
            <v>6- 8</v>
          </cell>
        </row>
        <row r="697">
          <cell r="A697" t="str">
            <v>6018436</v>
          </cell>
          <cell r="B697" t="str">
            <v>Mn Arts/Vrmnt Sq CoS</v>
          </cell>
          <cell r="D697" t="str">
            <v>6018436</v>
          </cell>
          <cell r="E697" t="str">
            <v>5699</v>
          </cell>
          <cell r="F697" t="str">
            <v>Norwood St El</v>
          </cell>
          <cell r="G697" t="str">
            <v>5699</v>
          </cell>
          <cell r="H697" t="str">
            <v>1569901</v>
          </cell>
          <cell r="I697" t="str">
            <v>C</v>
          </cell>
          <cell r="J697" t="str">
            <v>2</v>
          </cell>
          <cell r="K697" t="str">
            <v>E</v>
          </cell>
          <cell r="L697" t="str">
            <v>K- 5</v>
          </cell>
        </row>
        <row r="698">
          <cell r="A698" t="str">
            <v>6110274</v>
          </cell>
          <cell r="B698" t="str">
            <v>Bell/Cudhy/Maywd CoS</v>
          </cell>
          <cell r="D698" t="str">
            <v>6110274</v>
          </cell>
          <cell r="E698" t="str">
            <v>2378</v>
          </cell>
          <cell r="F698" t="str">
            <v>Nueva Vista El</v>
          </cell>
          <cell r="G698" t="str">
            <v>2378</v>
          </cell>
          <cell r="H698" t="str">
            <v>1237801</v>
          </cell>
          <cell r="I698" t="str">
            <v>E</v>
          </cell>
          <cell r="J698" t="str">
            <v>5</v>
          </cell>
          <cell r="K698" t="str">
            <v>E</v>
          </cell>
          <cell r="L698" t="str">
            <v>K- 6</v>
          </cell>
        </row>
        <row r="699">
          <cell r="A699" t="str">
            <v>6018444</v>
          </cell>
          <cell r="B699" t="str">
            <v>San Frnndo/Sylmr CoS</v>
          </cell>
          <cell r="D699" t="str">
            <v>6018444</v>
          </cell>
          <cell r="E699" t="str">
            <v>5726</v>
          </cell>
          <cell r="F699" t="str">
            <v>O'Melveny El</v>
          </cell>
          <cell r="G699" t="str">
            <v>5726</v>
          </cell>
          <cell r="H699" t="str">
            <v>1572601</v>
          </cell>
          <cell r="I699" t="str">
            <v>NE</v>
          </cell>
          <cell r="J699" t="str">
            <v>6</v>
          </cell>
          <cell r="K699" t="str">
            <v>E</v>
          </cell>
          <cell r="L699" t="str">
            <v>K- 5</v>
          </cell>
        </row>
        <row r="700">
          <cell r="A700" t="str">
            <v>0126441</v>
          </cell>
          <cell r="B700" t="str">
            <v>Panorama City CoS</v>
          </cell>
          <cell r="D700" t="str">
            <v>0126441</v>
          </cell>
          <cell r="E700" t="str">
            <v>2302</v>
          </cell>
          <cell r="F700" t="str">
            <v>Obama El</v>
          </cell>
          <cell r="G700" t="str">
            <v>2302</v>
          </cell>
          <cell r="H700" t="str">
            <v>1230201</v>
          </cell>
          <cell r="I700" t="str">
            <v>NE</v>
          </cell>
          <cell r="J700" t="str">
            <v>6</v>
          </cell>
          <cell r="K700" t="str">
            <v>E</v>
          </cell>
          <cell r="L700" t="str">
            <v>K- 5</v>
          </cell>
        </row>
        <row r="701">
          <cell r="A701" t="str">
            <v>0122416</v>
          </cell>
          <cell r="B701" t="str">
            <v>Mn Arts/Vrmnt Sq CoS</v>
          </cell>
          <cell r="D701" t="str">
            <v>0122416</v>
          </cell>
          <cell r="E701" t="str">
            <v>6868</v>
          </cell>
          <cell r="F701" t="str">
            <v>Obama Glbl Prep Acad</v>
          </cell>
          <cell r="G701" t="str">
            <v>6868</v>
          </cell>
          <cell r="H701" t="str">
            <v>1686801</v>
          </cell>
          <cell r="I701" t="str">
            <v>C</v>
          </cell>
          <cell r="J701" t="str">
            <v>1</v>
          </cell>
          <cell r="K701" t="str">
            <v>EJ</v>
          </cell>
          <cell r="L701" t="str">
            <v>6- 9</v>
          </cell>
        </row>
        <row r="702">
          <cell r="A702" t="str">
            <v>0102335</v>
          </cell>
          <cell r="D702" t="str">
            <v>0102335</v>
          </cell>
          <cell r="E702" t="str">
            <v>5962</v>
          </cell>
          <cell r="F702" t="str">
            <v>Ocean Charter</v>
          </cell>
          <cell r="G702" t="str">
            <v>5962</v>
          </cell>
          <cell r="H702" t="str">
            <v>1596201</v>
          </cell>
          <cell r="I702" t="str">
            <v>XR</v>
          </cell>
          <cell r="J702" t="str">
            <v>4</v>
          </cell>
          <cell r="K702" t="str">
            <v>EJ</v>
          </cell>
          <cell r="L702" t="str">
            <v>K- 8</v>
          </cell>
        </row>
        <row r="703">
          <cell r="A703" t="str">
            <v>6118186</v>
          </cell>
          <cell r="B703" t="str">
            <v>Bell/Cudhy/Maywd CoS</v>
          </cell>
          <cell r="D703" t="str">
            <v>6118186</v>
          </cell>
          <cell r="E703" t="str">
            <v>2372</v>
          </cell>
          <cell r="F703" t="str">
            <v>Ochoa LC</v>
          </cell>
          <cell r="G703" t="str">
            <v>2372</v>
          </cell>
          <cell r="H703" t="str">
            <v>1237201</v>
          </cell>
          <cell r="I703" t="str">
            <v>E</v>
          </cell>
          <cell r="J703" t="str">
            <v>5</v>
          </cell>
          <cell r="K703" t="str">
            <v>EJ</v>
          </cell>
          <cell r="L703" t="str">
            <v>K- 8</v>
          </cell>
        </row>
        <row r="704">
          <cell r="A704" t="str">
            <v>1931997</v>
          </cell>
          <cell r="B704" t="str">
            <v>South Gate CoS</v>
          </cell>
          <cell r="D704" t="str">
            <v>1931997</v>
          </cell>
          <cell r="E704" t="str">
            <v>8873</v>
          </cell>
          <cell r="F704" t="str">
            <v>Odyssey HS</v>
          </cell>
          <cell r="G704" t="str">
            <v>8873</v>
          </cell>
          <cell r="H704" t="str">
            <v>1887301</v>
          </cell>
          <cell r="I704" t="str">
            <v>E</v>
          </cell>
          <cell r="J704" t="str">
            <v>5</v>
          </cell>
          <cell r="K704" t="str">
            <v>C</v>
          </cell>
          <cell r="L704" t="str">
            <v>9-12</v>
          </cell>
        </row>
        <row r="705">
          <cell r="A705" t="str">
            <v>6061550</v>
          </cell>
          <cell r="B705" t="str">
            <v>San Frnndo/Sylmr CoS</v>
          </cell>
          <cell r="D705" t="str">
            <v>6061550</v>
          </cell>
          <cell r="E705" t="str">
            <v>8306</v>
          </cell>
          <cell r="F705" t="str">
            <v>Olive Vista MS</v>
          </cell>
          <cell r="G705" t="str">
            <v>8306</v>
          </cell>
          <cell r="H705" t="str">
            <v>1830601</v>
          </cell>
          <cell r="I705" t="str">
            <v>NE</v>
          </cell>
          <cell r="J705" t="str">
            <v>6</v>
          </cell>
          <cell r="K705" t="str">
            <v>J</v>
          </cell>
          <cell r="L705" t="str">
            <v>6- 8</v>
          </cell>
        </row>
        <row r="706">
          <cell r="A706" t="str">
            <v>0109181</v>
          </cell>
          <cell r="B706" t="str">
            <v>MacArthur Park CoS</v>
          </cell>
          <cell r="D706" t="str">
            <v>0109181</v>
          </cell>
          <cell r="E706" t="str">
            <v>2392</v>
          </cell>
          <cell r="F706" t="str">
            <v>Olympic PC</v>
          </cell>
          <cell r="G706" t="str">
            <v>2392</v>
          </cell>
          <cell r="H706" t="str">
            <v>1239201</v>
          </cell>
          <cell r="I706" t="str">
            <v>C</v>
          </cell>
          <cell r="J706" t="str">
            <v>2</v>
          </cell>
          <cell r="K706" t="str">
            <v>EP</v>
          </cell>
          <cell r="L706" t="str">
            <v>K- K</v>
          </cell>
        </row>
        <row r="707">
          <cell r="A707" t="str">
            <v>6097927</v>
          </cell>
          <cell r="B707" t="str">
            <v>Westchester CoS</v>
          </cell>
          <cell r="D707" t="str">
            <v>6097927</v>
          </cell>
          <cell r="E707" t="str">
            <v>5889</v>
          </cell>
          <cell r="F707" t="str">
            <v>Open Charter Mag</v>
          </cell>
          <cell r="G707" t="str">
            <v>5889</v>
          </cell>
          <cell r="H707" t="str">
            <v>1588901</v>
          </cell>
          <cell r="I707" t="str">
            <v>W</v>
          </cell>
          <cell r="J707" t="str">
            <v>4</v>
          </cell>
          <cell r="K707" t="str">
            <v>ES</v>
          </cell>
          <cell r="L707" t="str">
            <v>K- 5</v>
          </cell>
        </row>
        <row r="708">
          <cell r="A708" t="str">
            <v>0122390</v>
          </cell>
          <cell r="B708" t="str">
            <v>Bell/Cudhy/Maywd CoS</v>
          </cell>
          <cell r="D708" t="str">
            <v>0122390</v>
          </cell>
          <cell r="E708" t="str">
            <v>5153</v>
          </cell>
          <cell r="F708" t="str">
            <v>Orchard Academies 2B</v>
          </cell>
          <cell r="G708" t="str">
            <v>5153</v>
          </cell>
          <cell r="H708" t="str">
            <v>1515301</v>
          </cell>
          <cell r="I708" t="str">
            <v>E</v>
          </cell>
          <cell r="J708" t="str">
            <v>5</v>
          </cell>
          <cell r="K708" t="str">
            <v>J</v>
          </cell>
          <cell r="L708" t="str">
            <v>6- 8</v>
          </cell>
        </row>
        <row r="709">
          <cell r="A709" t="str">
            <v>0122408</v>
          </cell>
          <cell r="B709" t="str">
            <v>Bell/Cudhy/Maywd CoS</v>
          </cell>
          <cell r="D709" t="str">
            <v>0122408</v>
          </cell>
          <cell r="E709" t="str">
            <v>5154</v>
          </cell>
          <cell r="F709" t="str">
            <v>Orchard Academies 2C</v>
          </cell>
          <cell r="G709" t="str">
            <v>5154</v>
          </cell>
          <cell r="H709" t="str">
            <v>1515401</v>
          </cell>
          <cell r="I709" t="str">
            <v>E</v>
          </cell>
          <cell r="J709" t="str">
            <v>5</v>
          </cell>
          <cell r="K709" t="str">
            <v>J</v>
          </cell>
          <cell r="L709" t="str">
            <v>6- 8</v>
          </cell>
        </row>
        <row r="710">
          <cell r="A710" t="str">
            <v>0106997</v>
          </cell>
          <cell r="B710" t="str">
            <v>Jefferson/SC West CoS</v>
          </cell>
          <cell r="D710" t="str">
            <v>0106997</v>
          </cell>
          <cell r="E710" t="str">
            <v>8853</v>
          </cell>
          <cell r="F710" t="str">
            <v>Orthopaedic Hsp SH Mg</v>
          </cell>
          <cell r="G710" t="str">
            <v>8853</v>
          </cell>
          <cell r="H710" t="str">
            <v>1885301</v>
          </cell>
          <cell r="I710" t="str">
            <v>C</v>
          </cell>
          <cell r="J710" t="str">
            <v>2</v>
          </cell>
          <cell r="K710" t="str">
            <v>SS</v>
          </cell>
          <cell r="L710" t="str">
            <v>9-12</v>
          </cell>
        </row>
        <row r="711">
          <cell r="A711" t="str">
            <v>6018592</v>
          </cell>
          <cell r="B711" t="str">
            <v>San Frnndo/Sylmr CoS</v>
          </cell>
          <cell r="D711" t="str">
            <v>6018592</v>
          </cell>
          <cell r="E711" t="str">
            <v>5894</v>
          </cell>
          <cell r="F711" t="str">
            <v>Osceola St El</v>
          </cell>
          <cell r="G711" t="str">
            <v>5894</v>
          </cell>
          <cell r="H711" t="str">
            <v>1589401</v>
          </cell>
          <cell r="I711" t="str">
            <v>NE</v>
          </cell>
          <cell r="J711" t="str">
            <v>6</v>
          </cell>
          <cell r="K711" t="str">
            <v>E</v>
          </cell>
          <cell r="L711" t="str">
            <v>K- 5</v>
          </cell>
        </row>
        <row r="712">
          <cell r="A712" t="str">
            <v>0109934</v>
          </cell>
          <cell r="D712" t="str">
            <v>0109934</v>
          </cell>
          <cell r="E712" t="str">
            <v>5902</v>
          </cell>
          <cell r="F712" t="str">
            <v>Our Community CS</v>
          </cell>
          <cell r="G712" t="str">
            <v>5902</v>
          </cell>
          <cell r="H712" t="str">
            <v>1590201</v>
          </cell>
          <cell r="I712" t="str">
            <v>XR</v>
          </cell>
          <cell r="J712" t="str">
            <v>3</v>
          </cell>
          <cell r="K712" t="str">
            <v>EJ</v>
          </cell>
          <cell r="L712" t="str">
            <v>K- 8</v>
          </cell>
        </row>
        <row r="713">
          <cell r="A713" t="str">
            <v>6018618</v>
          </cell>
          <cell r="B713" t="str">
            <v>Hamilton CoS</v>
          </cell>
          <cell r="D713" t="str">
            <v>6018618</v>
          </cell>
          <cell r="E713" t="str">
            <v>5904</v>
          </cell>
          <cell r="F713" t="str">
            <v>Overland Ave El</v>
          </cell>
          <cell r="G713" t="str">
            <v>5904</v>
          </cell>
          <cell r="H713" t="str">
            <v>1590401</v>
          </cell>
          <cell r="I713" t="str">
            <v>W</v>
          </cell>
          <cell r="J713" t="str">
            <v>1</v>
          </cell>
          <cell r="K713" t="str">
            <v>E</v>
          </cell>
          <cell r="L713" t="str">
            <v>K- 5</v>
          </cell>
        </row>
        <row r="714">
          <cell r="A714" t="str">
            <v>1931500</v>
          </cell>
          <cell r="B714" t="str">
            <v>Cnga Pk/Chtswrth CoS</v>
          </cell>
          <cell r="D714" t="str">
            <v>1931500</v>
          </cell>
          <cell r="E714" t="str">
            <v>8573</v>
          </cell>
          <cell r="F714" t="str">
            <v>Owensmouth HS</v>
          </cell>
          <cell r="G714" t="str">
            <v>8573</v>
          </cell>
          <cell r="H714" t="str">
            <v>1857301</v>
          </cell>
          <cell r="I714" t="str">
            <v>NW</v>
          </cell>
          <cell r="J714" t="str">
            <v>3</v>
          </cell>
          <cell r="K714" t="str">
            <v>C</v>
          </cell>
          <cell r="L714" t="str">
            <v>9-12</v>
          </cell>
        </row>
        <row r="715">
          <cell r="A715" t="str">
            <v>6018626</v>
          </cell>
          <cell r="B715" t="str">
            <v>No Hlywd/Val Vlg CoS</v>
          </cell>
          <cell r="D715" t="str">
            <v>6018626</v>
          </cell>
          <cell r="E715" t="str">
            <v>5918</v>
          </cell>
          <cell r="F715" t="str">
            <v>Oxnard St El</v>
          </cell>
          <cell r="G715" t="str">
            <v>5918</v>
          </cell>
          <cell r="H715" t="str">
            <v>1591801</v>
          </cell>
          <cell r="I715" t="str">
            <v>NE</v>
          </cell>
          <cell r="J715" t="str">
            <v>6</v>
          </cell>
          <cell r="K715" t="str">
            <v>E</v>
          </cell>
          <cell r="L715" t="str">
            <v>K- 5</v>
          </cell>
        </row>
        <row r="716">
          <cell r="A716" t="str">
            <v>0109322</v>
          </cell>
          <cell r="B716" t="str">
            <v>Huntngtn Pk/Vrnon CoS</v>
          </cell>
          <cell r="D716" t="str">
            <v>0109322</v>
          </cell>
          <cell r="E716" t="str">
            <v>4642</v>
          </cell>
          <cell r="F716" t="str">
            <v>Pacific Blvd School</v>
          </cell>
          <cell r="G716" t="str">
            <v>4642</v>
          </cell>
          <cell r="H716" t="str">
            <v>1464201</v>
          </cell>
          <cell r="I716" t="str">
            <v>E</v>
          </cell>
          <cell r="J716" t="str">
            <v>5</v>
          </cell>
          <cell r="K716" t="str">
            <v>E</v>
          </cell>
          <cell r="L716" t="str">
            <v>K- 5</v>
          </cell>
        </row>
        <row r="717">
          <cell r="A717" t="str">
            <v>6018642</v>
          </cell>
          <cell r="D717" t="str">
            <v>6018642</v>
          </cell>
          <cell r="E717" t="str">
            <v>5973</v>
          </cell>
          <cell r="F717" t="str">
            <v>Pacoima CEl</v>
          </cell>
          <cell r="G717" t="str">
            <v>5973</v>
          </cell>
          <cell r="H717" t="str">
            <v>1597301</v>
          </cell>
          <cell r="I717" t="str">
            <v>XR</v>
          </cell>
          <cell r="J717" t="str">
            <v>6</v>
          </cell>
          <cell r="K717" t="str">
            <v>E</v>
          </cell>
          <cell r="L717" t="str">
            <v>K- 5</v>
          </cell>
        </row>
        <row r="718">
          <cell r="A718" t="str">
            <v>6058218</v>
          </cell>
          <cell r="B718" t="str">
            <v>Sun Valley CoS</v>
          </cell>
          <cell r="D718" t="str">
            <v>6058218</v>
          </cell>
          <cell r="E718" t="str">
            <v>8321</v>
          </cell>
          <cell r="F718" t="str">
            <v>Pacoima MS</v>
          </cell>
          <cell r="G718" t="str">
            <v>8321</v>
          </cell>
          <cell r="H718" t="str">
            <v>1832101</v>
          </cell>
          <cell r="I718" t="str">
            <v>NE</v>
          </cell>
          <cell r="J718" t="str">
            <v>6</v>
          </cell>
          <cell r="K718" t="str">
            <v>J</v>
          </cell>
          <cell r="L718" t="str">
            <v>6- 8</v>
          </cell>
        </row>
        <row r="719">
          <cell r="A719" t="str">
            <v>6018634</v>
          </cell>
          <cell r="B719" t="str">
            <v>West LA CoS</v>
          </cell>
          <cell r="D719" t="str">
            <v>6018634</v>
          </cell>
          <cell r="E719" t="str">
            <v>5959</v>
          </cell>
          <cell r="F719" t="str">
            <v>Palisades CEl</v>
          </cell>
          <cell r="G719" t="str">
            <v>5959</v>
          </cell>
          <cell r="H719" t="str">
            <v>1595901</v>
          </cell>
          <cell r="I719" t="str">
            <v>W</v>
          </cell>
          <cell r="J719" t="str">
            <v>4</v>
          </cell>
          <cell r="K719" t="str">
            <v>E</v>
          </cell>
          <cell r="L719" t="str">
            <v>K- 5</v>
          </cell>
        </row>
        <row r="720">
          <cell r="A720" t="str">
            <v>1995836</v>
          </cell>
          <cell r="D720" t="str">
            <v>1995836</v>
          </cell>
          <cell r="E720" t="str">
            <v>8798</v>
          </cell>
          <cell r="F720" t="str">
            <v>Palisades CHS</v>
          </cell>
          <cell r="G720" t="str">
            <v>8798</v>
          </cell>
          <cell r="H720" t="str">
            <v>1879801</v>
          </cell>
          <cell r="I720" t="str">
            <v>XR</v>
          </cell>
          <cell r="J720" t="str">
            <v>4</v>
          </cell>
          <cell r="K720" t="str">
            <v>S</v>
          </cell>
          <cell r="L720" t="str">
            <v>9-12</v>
          </cell>
        </row>
        <row r="721">
          <cell r="A721" t="str">
            <v>6018659</v>
          </cell>
          <cell r="B721" t="str">
            <v>Hamilton CoS</v>
          </cell>
          <cell r="D721" t="str">
            <v>6018659</v>
          </cell>
          <cell r="E721" t="str">
            <v>5986</v>
          </cell>
          <cell r="F721" t="str">
            <v>Palms El</v>
          </cell>
          <cell r="G721" t="str">
            <v>5986</v>
          </cell>
          <cell r="H721" t="str">
            <v>1598601</v>
          </cell>
          <cell r="I721" t="str">
            <v>W</v>
          </cell>
          <cell r="J721" t="str">
            <v>1</v>
          </cell>
          <cell r="K721" t="str">
            <v>E</v>
          </cell>
          <cell r="L721" t="str">
            <v>K- 5</v>
          </cell>
        </row>
        <row r="722">
          <cell r="A722" t="str">
            <v>6058226</v>
          </cell>
          <cell r="B722" t="str">
            <v>Hamilton CoS</v>
          </cell>
          <cell r="D722" t="str">
            <v>6058226</v>
          </cell>
          <cell r="E722" t="str">
            <v>8340</v>
          </cell>
          <cell r="F722" t="str">
            <v>Palms MS</v>
          </cell>
          <cell r="G722" t="str">
            <v>8340</v>
          </cell>
          <cell r="H722" t="str">
            <v>1834001</v>
          </cell>
          <cell r="I722" t="str">
            <v>W</v>
          </cell>
          <cell r="J722" t="str">
            <v>1</v>
          </cell>
          <cell r="K722" t="str">
            <v>J</v>
          </cell>
          <cell r="L722" t="str">
            <v>6- 8</v>
          </cell>
        </row>
        <row r="723">
          <cell r="A723" t="str">
            <v>0109389</v>
          </cell>
          <cell r="B723" t="str">
            <v>Monroe CoS</v>
          </cell>
          <cell r="D723" t="str">
            <v>0109389</v>
          </cell>
          <cell r="E723" t="str">
            <v>5604</v>
          </cell>
          <cell r="F723" t="str">
            <v>Panorama City El</v>
          </cell>
          <cell r="G723" t="str">
            <v>5604</v>
          </cell>
          <cell r="H723" t="str">
            <v>1560401</v>
          </cell>
          <cell r="I723" t="str">
            <v>NW</v>
          </cell>
          <cell r="J723" t="str">
            <v>6</v>
          </cell>
          <cell r="K723" t="str">
            <v>E</v>
          </cell>
          <cell r="L723" t="str">
            <v>K- 5</v>
          </cell>
        </row>
        <row r="724">
          <cell r="A724" t="str">
            <v>0112052</v>
          </cell>
          <cell r="B724" t="str">
            <v>Panorama City CoS</v>
          </cell>
          <cell r="D724" t="str">
            <v>0112052</v>
          </cell>
          <cell r="E724" t="str">
            <v>8610</v>
          </cell>
          <cell r="F724" t="str">
            <v>Panorama SH</v>
          </cell>
          <cell r="G724" t="str">
            <v>8610</v>
          </cell>
          <cell r="H724" t="str">
            <v>1861001</v>
          </cell>
          <cell r="I724" t="str">
            <v>NE</v>
          </cell>
          <cell r="J724" t="str">
            <v>6</v>
          </cell>
          <cell r="K724" t="str">
            <v>S</v>
          </cell>
          <cell r="L724" t="str">
            <v>9-12</v>
          </cell>
        </row>
        <row r="725">
          <cell r="A725" t="str">
            <v>6120489</v>
          </cell>
          <cell r="D725" t="str">
            <v>6120489</v>
          </cell>
          <cell r="E725" t="str">
            <v>2615</v>
          </cell>
          <cell r="F725" t="str">
            <v>Para Los Ninos Chtr</v>
          </cell>
          <cell r="G725" t="str">
            <v>2615</v>
          </cell>
          <cell r="H725" t="str">
            <v>1261501</v>
          </cell>
          <cell r="I725" t="str">
            <v>XR</v>
          </cell>
          <cell r="J725" t="str">
            <v>2</v>
          </cell>
          <cell r="K725" t="str">
            <v>E</v>
          </cell>
          <cell r="L725" t="str">
            <v>K- 5</v>
          </cell>
        </row>
        <row r="726">
          <cell r="A726" t="str">
            <v>0122630</v>
          </cell>
          <cell r="D726" t="str">
            <v>0122630</v>
          </cell>
          <cell r="E726" t="str">
            <v>2163</v>
          </cell>
          <cell r="F726" t="str">
            <v>Para Los Ninos Gratts</v>
          </cell>
          <cell r="G726" t="str">
            <v>2163</v>
          </cell>
          <cell r="H726" t="str">
            <v>1216301</v>
          </cell>
          <cell r="I726" t="str">
            <v>XR</v>
          </cell>
          <cell r="J726" t="str">
            <v>2</v>
          </cell>
          <cell r="K726" t="str">
            <v>EP</v>
          </cell>
          <cell r="L726" t="str">
            <v>K- 1</v>
          </cell>
        </row>
        <row r="727">
          <cell r="A727" t="str">
            <v>0117846</v>
          </cell>
          <cell r="D727" t="str">
            <v>0117846</v>
          </cell>
          <cell r="E727" t="str">
            <v>8016</v>
          </cell>
          <cell r="F727" t="str">
            <v>Para Los Ninos MS</v>
          </cell>
          <cell r="G727" t="str">
            <v>8016</v>
          </cell>
          <cell r="H727" t="str">
            <v>1801601</v>
          </cell>
          <cell r="I727" t="str">
            <v>XR</v>
          </cell>
          <cell r="J727" t="str">
            <v>2</v>
          </cell>
          <cell r="K727" t="str">
            <v>J</v>
          </cell>
          <cell r="L727" t="str">
            <v>6- 8</v>
          </cell>
        </row>
        <row r="728">
          <cell r="A728" t="str">
            <v>6018667</v>
          </cell>
          <cell r="B728" t="str">
            <v>Bell/Cudhy/Maywd CoS</v>
          </cell>
          <cell r="D728" t="str">
            <v>6018667</v>
          </cell>
          <cell r="E728" t="str">
            <v>6005</v>
          </cell>
          <cell r="F728" t="str">
            <v>Park Ave El</v>
          </cell>
          <cell r="G728" t="str">
            <v>6005</v>
          </cell>
          <cell r="H728" t="str">
            <v>1600501</v>
          </cell>
          <cell r="I728" t="str">
            <v>E</v>
          </cell>
          <cell r="J728" t="str">
            <v>5</v>
          </cell>
          <cell r="K728" t="str">
            <v>E</v>
          </cell>
          <cell r="L728" t="str">
            <v>K- 6</v>
          </cell>
        </row>
        <row r="729">
          <cell r="A729" t="str">
            <v>6018675</v>
          </cell>
          <cell r="B729" t="str">
            <v>San Pedro CoS</v>
          </cell>
          <cell r="D729" t="str">
            <v>6018675</v>
          </cell>
          <cell r="E729" t="str">
            <v>6013</v>
          </cell>
          <cell r="F729" t="str">
            <v>Park Wstn Pl El</v>
          </cell>
          <cell r="G729" t="str">
            <v>6013</v>
          </cell>
          <cell r="H729" t="str">
            <v>1601301</v>
          </cell>
          <cell r="I729" t="str">
            <v>S</v>
          </cell>
          <cell r="J729" t="str">
            <v>7</v>
          </cell>
          <cell r="K729" t="str">
            <v>E</v>
          </cell>
          <cell r="L729" t="str">
            <v>K- 5</v>
          </cell>
        </row>
        <row r="730">
          <cell r="A730" t="str">
            <v>0109371</v>
          </cell>
          <cell r="B730" t="str">
            <v>Monroe CoS</v>
          </cell>
          <cell r="D730" t="str">
            <v>0109371</v>
          </cell>
          <cell r="E730" t="str">
            <v>3576</v>
          </cell>
          <cell r="F730" t="str">
            <v>Parks LC</v>
          </cell>
          <cell r="G730" t="str">
            <v>3576</v>
          </cell>
          <cell r="H730" t="str">
            <v>1357601</v>
          </cell>
          <cell r="I730" t="str">
            <v>NW</v>
          </cell>
          <cell r="J730" t="str">
            <v>6</v>
          </cell>
          <cell r="K730" t="str">
            <v>E</v>
          </cell>
          <cell r="L730" t="str">
            <v>K- 5</v>
          </cell>
        </row>
        <row r="731">
          <cell r="A731" t="str">
            <v>6018683</v>
          </cell>
          <cell r="B731" t="str">
            <v>Rivera CoS</v>
          </cell>
          <cell r="D731" t="str">
            <v>6018683</v>
          </cell>
          <cell r="E731" t="str">
            <v>6021</v>
          </cell>
          <cell r="F731" t="str">
            <v>Parmelee Ave El</v>
          </cell>
          <cell r="G731" t="str">
            <v>6021</v>
          </cell>
          <cell r="H731" t="str">
            <v>1602101</v>
          </cell>
          <cell r="I731" t="str">
            <v>S</v>
          </cell>
          <cell r="J731" t="str">
            <v>7</v>
          </cell>
          <cell r="K731" t="str">
            <v>E</v>
          </cell>
          <cell r="L731" t="str">
            <v>K- 6</v>
          </cell>
        </row>
        <row r="732">
          <cell r="A732" t="str">
            <v>6018691</v>
          </cell>
          <cell r="B732" t="str">
            <v>Monroe CoS</v>
          </cell>
          <cell r="D732" t="str">
            <v>6018691</v>
          </cell>
          <cell r="E732" t="str">
            <v>6027</v>
          </cell>
          <cell r="F732" t="str">
            <v>Parthenia Ac Art Tec</v>
          </cell>
          <cell r="G732" t="str">
            <v>6027</v>
          </cell>
          <cell r="H732" t="str">
            <v>1602701</v>
          </cell>
          <cell r="I732" t="str">
            <v>NW</v>
          </cell>
          <cell r="J732" t="str">
            <v>3</v>
          </cell>
          <cell r="K732" t="str">
            <v>E</v>
          </cell>
          <cell r="L732" t="str">
            <v>K- 5</v>
          </cell>
        </row>
        <row r="733">
          <cell r="A733" t="str">
            <v>6018709</v>
          </cell>
          <cell r="B733" t="str">
            <v>Westchester CoS</v>
          </cell>
          <cell r="D733" t="str">
            <v>6018709</v>
          </cell>
          <cell r="E733" t="str">
            <v>6052</v>
          </cell>
          <cell r="F733" t="str">
            <v>Paseo del Rey El Mag</v>
          </cell>
          <cell r="G733" t="str">
            <v>6052</v>
          </cell>
          <cell r="H733" t="str">
            <v>1605201</v>
          </cell>
          <cell r="I733" t="str">
            <v>W</v>
          </cell>
          <cell r="J733" t="str">
            <v>4</v>
          </cell>
          <cell r="K733" t="str">
            <v>ES</v>
          </cell>
          <cell r="L733" t="str">
            <v>K- 5</v>
          </cell>
        </row>
        <row r="734">
          <cell r="A734" t="str">
            <v>1931518</v>
          </cell>
          <cell r="B734" t="str">
            <v>Harbr City/Lomta CoS</v>
          </cell>
          <cell r="D734" t="str">
            <v>1931518</v>
          </cell>
          <cell r="E734" t="str">
            <v>8781</v>
          </cell>
          <cell r="F734" t="str">
            <v>Patton HS</v>
          </cell>
          <cell r="G734" t="str">
            <v>8781</v>
          </cell>
          <cell r="H734" t="str">
            <v>1878101</v>
          </cell>
          <cell r="I734" t="str">
            <v>S</v>
          </cell>
          <cell r="J734" t="str">
            <v>7</v>
          </cell>
          <cell r="K734" t="str">
            <v>C</v>
          </cell>
          <cell r="L734" t="str">
            <v>9-12</v>
          </cell>
        </row>
        <row r="735">
          <cell r="A735" t="str">
            <v>0120360</v>
          </cell>
          <cell r="B735" t="str">
            <v>Cleveland CoS</v>
          </cell>
          <cell r="D735" t="str">
            <v>0120360</v>
          </cell>
          <cell r="E735" t="str">
            <v>8558</v>
          </cell>
          <cell r="F735" t="str">
            <v>Pearl SH Jrnls/Cmm Mg</v>
          </cell>
          <cell r="G735" t="str">
            <v>8558</v>
          </cell>
          <cell r="H735" t="str">
            <v>1855801</v>
          </cell>
          <cell r="I735" t="str">
            <v>NW</v>
          </cell>
          <cell r="J735" t="str">
            <v>3</v>
          </cell>
          <cell r="K735" t="str">
            <v>SS</v>
          </cell>
          <cell r="L735" t="str">
            <v>9-12</v>
          </cell>
        </row>
        <row r="736">
          <cell r="A736" t="str">
            <v>6061576</v>
          </cell>
          <cell r="B736" t="str">
            <v>Gardena CoS</v>
          </cell>
          <cell r="D736" t="str">
            <v>6061576</v>
          </cell>
          <cell r="E736" t="str">
            <v>8352</v>
          </cell>
          <cell r="F736" t="str">
            <v>Peary MS</v>
          </cell>
          <cell r="G736" t="str">
            <v>8352</v>
          </cell>
          <cell r="H736" t="str">
            <v>1835201</v>
          </cell>
          <cell r="I736" t="str">
            <v>S</v>
          </cell>
          <cell r="J736" t="str">
            <v>7</v>
          </cell>
          <cell r="K736" t="str">
            <v>J</v>
          </cell>
          <cell r="L736" t="str">
            <v>6- 8</v>
          </cell>
        </row>
        <row r="737">
          <cell r="A737" t="str">
            <v>6060545</v>
          </cell>
          <cell r="B737" t="str">
            <v>East Los Angeles CoS</v>
          </cell>
          <cell r="D737" t="str">
            <v>6060545</v>
          </cell>
          <cell r="E737" t="str">
            <v>1953</v>
          </cell>
          <cell r="F737" t="str">
            <v>Perez Sp Ed Ctr</v>
          </cell>
          <cell r="G737" t="str">
            <v>1953</v>
          </cell>
          <cell r="H737" t="str">
            <v>1195301</v>
          </cell>
          <cell r="I737" t="str">
            <v>E</v>
          </cell>
          <cell r="J737" t="str">
            <v>2</v>
          </cell>
          <cell r="K737" t="str">
            <v>H</v>
          </cell>
          <cell r="L737" t="str">
            <v>6-12</v>
          </cell>
        </row>
        <row r="738">
          <cell r="A738" t="str">
            <v>1930783</v>
          </cell>
          <cell r="B738" t="str">
            <v>Venice CoS</v>
          </cell>
          <cell r="D738" t="str">
            <v>1930783</v>
          </cell>
          <cell r="E738" t="str">
            <v>8909</v>
          </cell>
          <cell r="F738" t="str">
            <v>Phoenix HS</v>
          </cell>
          <cell r="G738" t="str">
            <v>8909</v>
          </cell>
          <cell r="H738" t="str">
            <v>1890901</v>
          </cell>
          <cell r="I738" t="str">
            <v>W</v>
          </cell>
          <cell r="J738" t="str">
            <v>4</v>
          </cell>
          <cell r="K738" t="str">
            <v>C</v>
          </cell>
          <cell r="L738" t="str">
            <v>9-12</v>
          </cell>
        </row>
        <row r="739">
          <cell r="A739" t="str">
            <v>6018717</v>
          </cell>
          <cell r="B739" t="str">
            <v>Sunland/Tujunga CoS</v>
          </cell>
          <cell r="D739" t="str">
            <v>6018717</v>
          </cell>
          <cell r="E739" t="str">
            <v>6068</v>
          </cell>
          <cell r="F739" t="str">
            <v>Pinewood Ave El</v>
          </cell>
          <cell r="G739" t="str">
            <v>6068</v>
          </cell>
          <cell r="H739" t="str">
            <v>1606801</v>
          </cell>
          <cell r="I739" t="str">
            <v>NE</v>
          </cell>
          <cell r="J739" t="str">
            <v>6</v>
          </cell>
          <cell r="K739" t="str">
            <v>E</v>
          </cell>
          <cell r="L739" t="str">
            <v>K- 5</v>
          </cell>
        </row>
        <row r="740">
          <cell r="A740" t="str">
            <v>6107064</v>
          </cell>
          <cell r="B740" t="str">
            <v>LA Mid-City CoS</v>
          </cell>
          <cell r="D740" t="str">
            <v>6107064</v>
          </cell>
          <cell r="E740" t="str">
            <v>4980</v>
          </cell>
          <cell r="F740" t="str">
            <v>Pio Pico MS</v>
          </cell>
          <cell r="G740" t="str">
            <v>4980</v>
          </cell>
          <cell r="H740" t="str">
            <v>1498001</v>
          </cell>
          <cell r="I740" t="str">
            <v>W</v>
          </cell>
          <cell r="J740" t="str">
            <v>1</v>
          </cell>
          <cell r="K740" t="str">
            <v>J</v>
          </cell>
          <cell r="L740" t="str">
            <v>6- 8</v>
          </cell>
        </row>
        <row r="741">
          <cell r="A741" t="str">
            <v>6018725</v>
          </cell>
          <cell r="B741" t="str">
            <v>Sunland/Tujunga CoS</v>
          </cell>
          <cell r="D741" t="str">
            <v>6018725</v>
          </cell>
          <cell r="E741" t="str">
            <v>6096</v>
          </cell>
          <cell r="F741" t="str">
            <v>Plainview Academc CA</v>
          </cell>
          <cell r="G741" t="str">
            <v>6096</v>
          </cell>
          <cell r="H741" t="str">
            <v>1609601</v>
          </cell>
          <cell r="I741" t="str">
            <v>NE</v>
          </cell>
          <cell r="J741" t="str">
            <v>6</v>
          </cell>
          <cell r="K741" t="str">
            <v>E</v>
          </cell>
          <cell r="L741" t="str">
            <v>K- 5</v>
          </cell>
        </row>
        <row r="742">
          <cell r="A742" t="str">
            <v>6016638</v>
          </cell>
          <cell r="B742" t="str">
            <v>Downtown CoS</v>
          </cell>
          <cell r="D742" t="str">
            <v>6016638</v>
          </cell>
          <cell r="E742" t="str">
            <v>3247</v>
          </cell>
          <cell r="F742" t="str">
            <v>Plasencia El</v>
          </cell>
          <cell r="G742" t="str">
            <v>3247</v>
          </cell>
          <cell r="H742" t="str">
            <v>1324701</v>
          </cell>
          <cell r="I742" t="str">
            <v>C</v>
          </cell>
          <cell r="J742" t="str">
            <v>2</v>
          </cell>
          <cell r="K742" t="str">
            <v>E</v>
          </cell>
          <cell r="L742" t="str">
            <v>K- 5</v>
          </cell>
        </row>
        <row r="743">
          <cell r="A743" t="str">
            <v>6018741</v>
          </cell>
          <cell r="B743" t="str">
            <v>Venice CoS</v>
          </cell>
          <cell r="D743" t="str">
            <v>6018741</v>
          </cell>
          <cell r="E743" t="str">
            <v>6110</v>
          </cell>
          <cell r="F743" t="str">
            <v>Playa Del Rey El</v>
          </cell>
          <cell r="G743" t="str">
            <v>6110</v>
          </cell>
          <cell r="H743" t="str">
            <v>1611001</v>
          </cell>
          <cell r="I743" t="str">
            <v>W</v>
          </cell>
          <cell r="J743" t="str">
            <v>4</v>
          </cell>
          <cell r="K743" t="str">
            <v>E</v>
          </cell>
          <cell r="L743" t="str">
            <v>K- 5</v>
          </cell>
        </row>
        <row r="744">
          <cell r="A744" t="str">
            <v>0126383</v>
          </cell>
          <cell r="B744" t="str">
            <v>Westchester CoS</v>
          </cell>
          <cell r="D744" t="str">
            <v>0126383</v>
          </cell>
          <cell r="E744" t="str">
            <v>2306</v>
          </cell>
          <cell r="F744" t="str">
            <v>Playa Vista El</v>
          </cell>
          <cell r="G744" t="str">
            <v>2306</v>
          </cell>
          <cell r="H744" t="str">
            <v>1230601</v>
          </cell>
          <cell r="I744" t="str">
            <v>W</v>
          </cell>
          <cell r="J744" t="str">
            <v>4</v>
          </cell>
          <cell r="K744" t="str">
            <v>E</v>
          </cell>
          <cell r="L744" t="str">
            <v>K- 5</v>
          </cell>
        </row>
        <row r="745">
          <cell r="A745" t="str">
            <v>6018758</v>
          </cell>
          <cell r="B745" t="str">
            <v>Monroe CoS</v>
          </cell>
          <cell r="D745" t="str">
            <v>6018758</v>
          </cell>
          <cell r="E745" t="str">
            <v>6123</v>
          </cell>
          <cell r="F745" t="str">
            <v>Plummer El</v>
          </cell>
          <cell r="G745" t="str">
            <v>6123</v>
          </cell>
          <cell r="H745" t="str">
            <v>1612301</v>
          </cell>
          <cell r="I745" t="str">
            <v>NW</v>
          </cell>
          <cell r="J745" t="str">
            <v>6</v>
          </cell>
          <cell r="K745" t="str">
            <v>E</v>
          </cell>
          <cell r="L745" t="str">
            <v>K- 6</v>
          </cell>
        </row>
        <row r="746">
          <cell r="A746" t="str">
            <v>0126417</v>
          </cell>
          <cell r="B746" t="str">
            <v>Mn Arts/Vrmnt Sq CoS</v>
          </cell>
          <cell r="D746" t="str">
            <v>0126417</v>
          </cell>
          <cell r="E746" t="str">
            <v>2311</v>
          </cell>
          <cell r="F746" t="str">
            <v>Poindexter LaMotte El</v>
          </cell>
          <cell r="G746" t="str">
            <v>2311</v>
          </cell>
          <cell r="H746" t="str">
            <v>1231101</v>
          </cell>
          <cell r="I746" t="str">
            <v>C</v>
          </cell>
          <cell r="J746" t="str">
            <v>1</v>
          </cell>
          <cell r="K746" t="str">
            <v>E</v>
          </cell>
          <cell r="L746" t="str">
            <v>K- 5</v>
          </cell>
        </row>
        <row r="747">
          <cell r="A747" t="str">
            <v>6110266</v>
          </cell>
          <cell r="B747" t="str">
            <v>Koreatwn/Mid-Cty CoS</v>
          </cell>
          <cell r="D747" t="str">
            <v>6110266</v>
          </cell>
          <cell r="E747" t="str">
            <v>2384</v>
          </cell>
          <cell r="F747" t="str">
            <v>Politi El</v>
          </cell>
          <cell r="G747" t="str">
            <v>2384</v>
          </cell>
          <cell r="H747" t="str">
            <v>1238401</v>
          </cell>
          <cell r="I747" t="str">
            <v>C</v>
          </cell>
          <cell r="J747" t="str">
            <v>2</v>
          </cell>
          <cell r="K747" t="str">
            <v>E</v>
          </cell>
          <cell r="L747" t="str">
            <v>K- 5</v>
          </cell>
        </row>
        <row r="748">
          <cell r="A748" t="str">
            <v>1932987</v>
          </cell>
          <cell r="B748" t="str">
            <v>Sun Valley CoS</v>
          </cell>
          <cell r="D748" t="str">
            <v>1932987</v>
          </cell>
          <cell r="E748" t="str">
            <v>8636</v>
          </cell>
          <cell r="F748" t="str">
            <v>Polytechnic SH</v>
          </cell>
          <cell r="G748" t="str">
            <v>8636</v>
          </cell>
          <cell r="H748" t="str">
            <v>1863601</v>
          </cell>
          <cell r="I748" t="str">
            <v>NE</v>
          </cell>
          <cell r="J748" t="str">
            <v>6</v>
          </cell>
          <cell r="K748" t="str">
            <v>S</v>
          </cell>
          <cell r="L748" t="str">
            <v>9-12</v>
          </cell>
        </row>
        <row r="749">
          <cell r="A749" t="str">
            <v>6018774</v>
          </cell>
          <cell r="B749" t="str">
            <v>Taft CoS</v>
          </cell>
          <cell r="D749" t="str">
            <v>6018774</v>
          </cell>
          <cell r="E749" t="str">
            <v>6140</v>
          </cell>
          <cell r="F749" t="str">
            <v>Pomelo Community CS</v>
          </cell>
          <cell r="G749" t="str">
            <v>6140</v>
          </cell>
          <cell r="H749" t="str">
            <v>1614001</v>
          </cell>
          <cell r="I749" t="str">
            <v>NW</v>
          </cell>
          <cell r="J749" t="str">
            <v>3</v>
          </cell>
          <cell r="K749" t="str">
            <v>E</v>
          </cell>
          <cell r="L749" t="str">
            <v>K- 5</v>
          </cell>
        </row>
        <row r="750">
          <cell r="A750" t="str">
            <v>0107755</v>
          </cell>
          <cell r="D750" t="str">
            <v>0107755</v>
          </cell>
          <cell r="E750" t="str">
            <v>8528</v>
          </cell>
          <cell r="F750" t="str">
            <v>Port of LA HS</v>
          </cell>
          <cell r="G750" t="str">
            <v>8528</v>
          </cell>
          <cell r="H750" t="str">
            <v>1852801</v>
          </cell>
          <cell r="I750" t="str">
            <v>XR</v>
          </cell>
          <cell r="J750" t="str">
            <v>7</v>
          </cell>
          <cell r="K750" t="str">
            <v>S</v>
          </cell>
          <cell r="L750" t="str">
            <v>9-12</v>
          </cell>
        </row>
        <row r="751">
          <cell r="A751" t="str">
            <v>6058242</v>
          </cell>
          <cell r="B751" t="str">
            <v>Kenndy/NAHS/VAAS CoS</v>
          </cell>
          <cell r="D751" t="str">
            <v>6058242</v>
          </cell>
          <cell r="E751" t="str">
            <v>8354</v>
          </cell>
          <cell r="F751" t="str">
            <v>Porter MS</v>
          </cell>
          <cell r="G751" t="str">
            <v>8354</v>
          </cell>
          <cell r="H751" t="str">
            <v>1835401</v>
          </cell>
          <cell r="I751" t="str">
            <v>NW</v>
          </cell>
          <cell r="J751" t="str">
            <v>3</v>
          </cell>
          <cell r="K751" t="str">
            <v>J</v>
          </cell>
          <cell r="L751" t="str">
            <v>6- 8</v>
          </cell>
        </row>
        <row r="752">
          <cell r="A752" t="str">
            <v>0126607</v>
          </cell>
          <cell r="B752" t="str">
            <v>Cnga Pk/Chtswrth CoS</v>
          </cell>
          <cell r="D752" t="str">
            <v>0126607</v>
          </cell>
          <cell r="E752" t="str">
            <v>2303</v>
          </cell>
          <cell r="F752" t="str">
            <v>Porter Ranch School</v>
          </cell>
          <cell r="G752" t="str">
            <v>2303</v>
          </cell>
          <cell r="H752" t="str">
            <v>1230301</v>
          </cell>
          <cell r="I752" t="str">
            <v>NW</v>
          </cell>
          <cell r="J752" t="str">
            <v>3</v>
          </cell>
          <cell r="K752" t="str">
            <v>EJ</v>
          </cell>
          <cell r="L752" t="str">
            <v>K- 8</v>
          </cell>
        </row>
        <row r="753">
          <cell r="A753" t="str">
            <v>6061584</v>
          </cell>
          <cell r="B753" t="str">
            <v>Taft CoS</v>
          </cell>
          <cell r="D753" t="str">
            <v>6061584</v>
          </cell>
          <cell r="E753" t="str">
            <v>8107</v>
          </cell>
          <cell r="F753" t="str">
            <v>Portola CM</v>
          </cell>
          <cell r="G753" t="str">
            <v>8107</v>
          </cell>
          <cell r="H753" t="str">
            <v>1810701</v>
          </cell>
          <cell r="I753" t="str">
            <v>NW</v>
          </cell>
          <cell r="J753" t="str">
            <v>4</v>
          </cell>
          <cell r="K753" t="str">
            <v>J</v>
          </cell>
          <cell r="L753" t="str">
            <v>6- 8</v>
          </cell>
        </row>
        <row r="754">
          <cell r="A754" t="str">
            <v>0127936</v>
          </cell>
          <cell r="D754" t="str">
            <v>0127936</v>
          </cell>
          <cell r="E754" t="str">
            <v>5207</v>
          </cell>
          <cell r="F754" t="str">
            <v>Prepa Tec LA</v>
          </cell>
          <cell r="G754" t="str">
            <v>5207</v>
          </cell>
          <cell r="H754" t="str">
            <v>1520701</v>
          </cell>
          <cell r="I754" t="str">
            <v>XR</v>
          </cell>
          <cell r="J754" t="str">
            <v>5</v>
          </cell>
          <cell r="K754" t="str">
            <v>J</v>
          </cell>
          <cell r="L754" t="str">
            <v>6- 7</v>
          </cell>
        </row>
        <row r="755">
          <cell r="A755" t="str">
            <v>6018790</v>
          </cell>
          <cell r="B755" t="str">
            <v>Harbr City/Lomta CoS</v>
          </cell>
          <cell r="D755" t="str">
            <v>6018790</v>
          </cell>
          <cell r="E755" t="str">
            <v>6148</v>
          </cell>
          <cell r="F755" t="str">
            <v>President Ave El</v>
          </cell>
          <cell r="G755" t="str">
            <v>6148</v>
          </cell>
          <cell r="H755" t="str">
            <v>1614801</v>
          </cell>
          <cell r="I755" t="str">
            <v>S</v>
          </cell>
          <cell r="J755" t="str">
            <v>7</v>
          </cell>
          <cell r="K755" t="str">
            <v>E</v>
          </cell>
          <cell r="L755" t="str">
            <v>K- 6</v>
          </cell>
        </row>
        <row r="756">
          <cell r="A756" t="str">
            <v>6116842</v>
          </cell>
          <cell r="B756" t="str">
            <v>Monroe CoS</v>
          </cell>
          <cell r="D756" t="str">
            <v>6116842</v>
          </cell>
          <cell r="E756" t="str">
            <v>4776</v>
          </cell>
          <cell r="F756" t="str">
            <v>Primary Academy</v>
          </cell>
          <cell r="G756" t="str">
            <v>4776</v>
          </cell>
          <cell r="H756" t="str">
            <v>1477601</v>
          </cell>
          <cell r="I756" t="str">
            <v>NW</v>
          </cell>
          <cell r="J756" t="str">
            <v>6</v>
          </cell>
          <cell r="K756" t="str">
            <v>EP</v>
          </cell>
          <cell r="L756" t="str">
            <v>K- 2</v>
          </cell>
        </row>
        <row r="757">
          <cell r="A757" t="str">
            <v>6018766</v>
          </cell>
          <cell r="B757" t="str">
            <v>San Pedro CoS</v>
          </cell>
          <cell r="D757" t="str">
            <v>6018766</v>
          </cell>
          <cell r="E757" t="str">
            <v>6137</v>
          </cell>
          <cell r="F757" t="str">
            <v>Pt Fermin El Mr/S Mg</v>
          </cell>
          <cell r="G757" t="str">
            <v>6137</v>
          </cell>
          <cell r="H757" t="str">
            <v>1613701</v>
          </cell>
          <cell r="I757" t="str">
            <v>S</v>
          </cell>
          <cell r="J757" t="str">
            <v>7</v>
          </cell>
          <cell r="K757" t="str">
            <v>ES</v>
          </cell>
          <cell r="L757" t="str">
            <v>K- 5</v>
          </cell>
        </row>
        <row r="758">
          <cell r="A758" t="str">
            <v>0131847</v>
          </cell>
          <cell r="D758" t="str">
            <v>0131847</v>
          </cell>
          <cell r="E758" t="str">
            <v>5231</v>
          </cell>
          <cell r="F758" t="str">
            <v>Public Policy Charter</v>
          </cell>
          <cell r="G758" t="str">
            <v>5231</v>
          </cell>
          <cell r="H758" t="str">
            <v>1523101</v>
          </cell>
          <cell r="I758" t="str">
            <v>XR</v>
          </cell>
          <cell r="J758" t="str">
            <v>1</v>
          </cell>
          <cell r="K758" t="str">
            <v>E</v>
          </cell>
          <cell r="L758" t="str">
            <v>5- 6</v>
          </cell>
        </row>
        <row r="759">
          <cell r="A759" t="str">
            <v>0133298</v>
          </cell>
          <cell r="D759" t="str">
            <v>0133298</v>
          </cell>
          <cell r="E759" t="str">
            <v>8154</v>
          </cell>
          <cell r="F759" t="str">
            <v>PUC CALS CM&amp;ECHS</v>
          </cell>
          <cell r="G759" t="str">
            <v>8154</v>
          </cell>
          <cell r="H759" t="str">
            <v>1815401</v>
          </cell>
          <cell r="I759" t="str">
            <v>XR</v>
          </cell>
          <cell r="J759" t="str">
            <v>5</v>
          </cell>
          <cell r="K759" t="str">
            <v>J</v>
          </cell>
          <cell r="L759" t="str">
            <v>6- 8</v>
          </cell>
        </row>
        <row r="760">
          <cell r="A760" t="str">
            <v>0129619</v>
          </cell>
          <cell r="D760" t="str">
            <v>0129619</v>
          </cell>
          <cell r="E760" t="str">
            <v>2282</v>
          </cell>
          <cell r="F760" t="str">
            <v>PUC Comm CEl</v>
          </cell>
          <cell r="G760" t="str">
            <v>2282</v>
          </cell>
          <cell r="H760" t="str">
            <v>1228201</v>
          </cell>
          <cell r="I760" t="str">
            <v>XR</v>
          </cell>
          <cell r="J760" t="str">
            <v>6</v>
          </cell>
          <cell r="K760" t="str">
            <v>E</v>
          </cell>
          <cell r="L760" t="str">
            <v>K- 5</v>
          </cell>
        </row>
        <row r="761">
          <cell r="A761" t="str">
            <v>6116750</v>
          </cell>
          <cell r="D761" t="str">
            <v>6116750</v>
          </cell>
          <cell r="E761" t="str">
            <v>8453</v>
          </cell>
          <cell r="F761" t="str">
            <v>PUC Comm CMS &amp; CHS</v>
          </cell>
          <cell r="G761" t="str">
            <v>8453</v>
          </cell>
          <cell r="H761" t="str">
            <v>1845301</v>
          </cell>
          <cell r="I761" t="str">
            <v>XR</v>
          </cell>
          <cell r="J761" t="str">
            <v>6</v>
          </cell>
          <cell r="K761" t="str">
            <v>J</v>
          </cell>
          <cell r="L761" t="str">
            <v>6- 8</v>
          </cell>
        </row>
        <row r="762">
          <cell r="A762" t="str">
            <v>0124933</v>
          </cell>
          <cell r="D762" t="str">
            <v>0124933</v>
          </cell>
          <cell r="E762" t="str">
            <v>7687</v>
          </cell>
          <cell r="F762" t="str">
            <v>PUC ECALS</v>
          </cell>
          <cell r="G762" t="str">
            <v>7687</v>
          </cell>
          <cell r="H762" t="str">
            <v>1768701</v>
          </cell>
          <cell r="I762" t="str">
            <v>XR</v>
          </cell>
          <cell r="J762" t="str">
            <v>5</v>
          </cell>
          <cell r="K762" t="str">
            <v>S</v>
          </cell>
          <cell r="L762" t="str">
            <v>9-12</v>
          </cell>
        </row>
        <row r="763">
          <cell r="A763" t="str">
            <v>0112201</v>
          </cell>
          <cell r="D763" t="str">
            <v>0112201</v>
          </cell>
          <cell r="E763" t="str">
            <v>2024</v>
          </cell>
          <cell r="F763" t="str">
            <v>PUC Excel Academy</v>
          </cell>
          <cell r="G763" t="str">
            <v>2024</v>
          </cell>
          <cell r="H763" t="str">
            <v>1202401</v>
          </cell>
          <cell r="I763" t="str">
            <v>XR</v>
          </cell>
          <cell r="J763" t="str">
            <v>2</v>
          </cell>
          <cell r="K763" t="str">
            <v>J</v>
          </cell>
          <cell r="L763" t="str">
            <v>6- 8</v>
          </cell>
        </row>
        <row r="764">
          <cell r="A764" t="str">
            <v>0129593</v>
          </cell>
          <cell r="D764" t="str">
            <v>0129593</v>
          </cell>
          <cell r="E764" t="str">
            <v>5221</v>
          </cell>
          <cell r="F764" t="str">
            <v>PUC Inspire CA</v>
          </cell>
          <cell r="G764" t="str">
            <v>5221</v>
          </cell>
          <cell r="H764" t="str">
            <v>1522101</v>
          </cell>
          <cell r="I764" t="str">
            <v>XR</v>
          </cell>
          <cell r="J764" t="str">
            <v>6</v>
          </cell>
          <cell r="K764" t="str">
            <v>J</v>
          </cell>
          <cell r="L764" t="str">
            <v>6- 8</v>
          </cell>
        </row>
        <row r="765">
          <cell r="A765" t="str">
            <v>0102442</v>
          </cell>
          <cell r="D765" t="str">
            <v>0102442</v>
          </cell>
          <cell r="E765" t="str">
            <v>8212</v>
          </cell>
          <cell r="F765" t="str">
            <v>PUC Lakeview CA</v>
          </cell>
          <cell r="G765" t="str">
            <v>8212</v>
          </cell>
          <cell r="H765" t="str">
            <v>1821201</v>
          </cell>
          <cell r="I765" t="str">
            <v>XR</v>
          </cell>
          <cell r="J765" t="str">
            <v>6</v>
          </cell>
          <cell r="K765" t="str">
            <v>J</v>
          </cell>
          <cell r="L765" t="str">
            <v>6- 8</v>
          </cell>
        </row>
        <row r="766">
          <cell r="A766" t="str">
            <v>0122606</v>
          </cell>
          <cell r="D766" t="str">
            <v>0122606</v>
          </cell>
          <cell r="E766" t="str">
            <v>7732</v>
          </cell>
          <cell r="F766" t="str">
            <v>PUC Lakeview CHS</v>
          </cell>
          <cell r="G766" t="str">
            <v>7732</v>
          </cell>
          <cell r="H766" t="str">
            <v>1773201</v>
          </cell>
          <cell r="I766" t="str">
            <v>XR</v>
          </cell>
          <cell r="J766" t="str">
            <v>6</v>
          </cell>
          <cell r="K766" t="str">
            <v>S</v>
          </cell>
          <cell r="L766" t="str">
            <v>9-12</v>
          </cell>
        </row>
        <row r="767">
          <cell r="A767" t="str">
            <v>0102426</v>
          </cell>
          <cell r="D767" t="str">
            <v>0102426</v>
          </cell>
          <cell r="E767" t="str">
            <v>5313</v>
          </cell>
          <cell r="F767" t="str">
            <v>PUC Milagro CEl</v>
          </cell>
          <cell r="G767" t="str">
            <v>5313</v>
          </cell>
          <cell r="H767" t="str">
            <v>1531301</v>
          </cell>
          <cell r="I767" t="str">
            <v>XR</v>
          </cell>
          <cell r="J767" t="str">
            <v>2</v>
          </cell>
          <cell r="K767" t="str">
            <v>E</v>
          </cell>
          <cell r="L767" t="str">
            <v>K- 5</v>
          </cell>
        </row>
        <row r="768">
          <cell r="A768" t="str">
            <v>0133280</v>
          </cell>
          <cell r="D768" t="str">
            <v>0133280</v>
          </cell>
          <cell r="E768" t="str">
            <v>7779</v>
          </cell>
          <cell r="F768" t="str">
            <v>PUC Nueva Esperanza</v>
          </cell>
          <cell r="G768" t="str">
            <v>7779</v>
          </cell>
          <cell r="H768" t="str">
            <v>1777901</v>
          </cell>
          <cell r="I768" t="str">
            <v>XR</v>
          </cell>
          <cell r="J768" t="str">
            <v>6</v>
          </cell>
          <cell r="K768" t="str">
            <v>J</v>
          </cell>
          <cell r="L768" t="str">
            <v>6- 8</v>
          </cell>
        </row>
        <row r="769">
          <cell r="A769" t="str">
            <v>0133272</v>
          </cell>
          <cell r="D769" t="str">
            <v>0133272</v>
          </cell>
          <cell r="E769" t="str">
            <v>8426</v>
          </cell>
          <cell r="F769" t="str">
            <v>PUC Triumph Acad&amp;HS</v>
          </cell>
          <cell r="G769" t="str">
            <v>8426</v>
          </cell>
          <cell r="H769" t="str">
            <v>1842601</v>
          </cell>
          <cell r="I769" t="str">
            <v>XR</v>
          </cell>
          <cell r="J769" t="str">
            <v>6</v>
          </cell>
          <cell r="K769" t="str">
            <v>J</v>
          </cell>
          <cell r="L769" t="str">
            <v>6- 8</v>
          </cell>
        </row>
        <row r="770">
          <cell r="A770" t="str">
            <v>1930577</v>
          </cell>
          <cell r="B770" t="str">
            <v>Lncln Hts/El Srno CoS</v>
          </cell>
          <cell r="D770" t="str">
            <v>1930577</v>
          </cell>
          <cell r="E770" t="str">
            <v>8731</v>
          </cell>
          <cell r="F770" t="str">
            <v>Pueblo de LA HS</v>
          </cell>
          <cell r="G770" t="str">
            <v>8731</v>
          </cell>
          <cell r="H770" t="str">
            <v>1873101</v>
          </cell>
          <cell r="I770" t="str">
            <v>E</v>
          </cell>
          <cell r="J770" t="str">
            <v>2</v>
          </cell>
          <cell r="K770" t="str">
            <v>C</v>
          </cell>
          <cell r="L770" t="str">
            <v>9-12</v>
          </cell>
        </row>
        <row r="771">
          <cell r="A771" t="str">
            <v>6120471</v>
          </cell>
          <cell r="D771" t="str">
            <v>6120471</v>
          </cell>
          <cell r="E771" t="str">
            <v>2621</v>
          </cell>
          <cell r="F771" t="str">
            <v>Puente Charter</v>
          </cell>
          <cell r="G771" t="str">
            <v>2621</v>
          </cell>
          <cell r="H771" t="str">
            <v>1262101</v>
          </cell>
          <cell r="I771" t="str">
            <v>XR</v>
          </cell>
          <cell r="J771" t="str">
            <v>2</v>
          </cell>
          <cell r="K771" t="str">
            <v>EP</v>
          </cell>
          <cell r="L771" t="str">
            <v>K- K</v>
          </cell>
        </row>
        <row r="772">
          <cell r="A772" t="str">
            <v>6018808</v>
          </cell>
          <cell r="B772" t="str">
            <v>Gardena CoS</v>
          </cell>
          <cell r="D772" t="str">
            <v>6018808</v>
          </cell>
          <cell r="E772" t="str">
            <v>6158</v>
          </cell>
          <cell r="F772" t="str">
            <v>Purche Ave El</v>
          </cell>
          <cell r="G772" t="str">
            <v>6158</v>
          </cell>
          <cell r="H772" t="str">
            <v>1615801</v>
          </cell>
          <cell r="I772" t="str">
            <v>S</v>
          </cell>
          <cell r="J772" t="str">
            <v>1</v>
          </cell>
          <cell r="K772" t="str">
            <v>E</v>
          </cell>
          <cell r="L772" t="str">
            <v>K- 5</v>
          </cell>
        </row>
        <row r="773">
          <cell r="A773" t="str">
            <v>6018816</v>
          </cell>
          <cell r="B773" t="str">
            <v>LA Mid-City CoS</v>
          </cell>
          <cell r="D773" t="str">
            <v>6018816</v>
          </cell>
          <cell r="E773" t="str">
            <v>6164</v>
          </cell>
          <cell r="F773" t="str">
            <v>Queen Anne Pl El</v>
          </cell>
          <cell r="G773" t="str">
            <v>6164</v>
          </cell>
          <cell r="H773" t="str">
            <v>1616401</v>
          </cell>
          <cell r="I773" t="str">
            <v>W</v>
          </cell>
          <cell r="J773" t="str">
            <v>1</v>
          </cell>
          <cell r="K773" t="str">
            <v>E</v>
          </cell>
          <cell r="L773" t="str">
            <v>K- 5</v>
          </cell>
        </row>
        <row r="774">
          <cell r="A774" t="str">
            <v>6018824</v>
          </cell>
          <cell r="B774" t="str">
            <v>Hollywood CoS</v>
          </cell>
          <cell r="D774" t="str">
            <v>6018824</v>
          </cell>
          <cell r="E774" t="str">
            <v>6178</v>
          </cell>
          <cell r="F774" t="str">
            <v>Ramona El</v>
          </cell>
          <cell r="G774" t="str">
            <v>6178</v>
          </cell>
          <cell r="H774" t="str">
            <v>1617801</v>
          </cell>
          <cell r="I774" t="str">
            <v>W</v>
          </cell>
          <cell r="J774" t="str">
            <v>5</v>
          </cell>
          <cell r="K774" t="str">
            <v>E</v>
          </cell>
          <cell r="L774" t="str">
            <v>K- 6</v>
          </cell>
        </row>
        <row r="775">
          <cell r="A775" t="str">
            <v>1937085</v>
          </cell>
          <cell r="B775" t="str">
            <v>East Los Angeles CoS</v>
          </cell>
          <cell r="D775" t="str">
            <v>1937085</v>
          </cell>
          <cell r="E775" t="str">
            <v>8807</v>
          </cell>
          <cell r="F775" t="str">
            <v>Ramona HS</v>
          </cell>
          <cell r="G775" t="str">
            <v>8807</v>
          </cell>
          <cell r="H775" t="str">
            <v>1880701</v>
          </cell>
          <cell r="I775" t="str">
            <v>E</v>
          </cell>
          <cell r="J775" t="str">
            <v>2</v>
          </cell>
          <cell r="K775" t="str">
            <v>T</v>
          </cell>
          <cell r="L775" t="str">
            <v>7-12</v>
          </cell>
        </row>
        <row r="776">
          <cell r="A776" t="str">
            <v>6018832</v>
          </cell>
          <cell r="B776" t="str">
            <v>Panorama City CoS</v>
          </cell>
          <cell r="D776" t="str">
            <v>6018832</v>
          </cell>
          <cell r="E776" t="str">
            <v>6192</v>
          </cell>
          <cell r="F776" t="str">
            <v>Ranchito Ave El</v>
          </cell>
          <cell r="G776" t="str">
            <v>6192</v>
          </cell>
          <cell r="H776" t="str">
            <v>1619201</v>
          </cell>
          <cell r="I776" t="str">
            <v>NE</v>
          </cell>
          <cell r="J776" t="str">
            <v>6</v>
          </cell>
          <cell r="K776" t="str">
            <v>E</v>
          </cell>
          <cell r="L776" t="str">
            <v>K- 5</v>
          </cell>
        </row>
        <row r="777">
          <cell r="A777" t="str">
            <v>0124529</v>
          </cell>
          <cell r="B777" t="str">
            <v>Carson CoS</v>
          </cell>
          <cell r="D777" t="str">
            <v>0124529</v>
          </cell>
          <cell r="E777" t="str">
            <v>8868</v>
          </cell>
          <cell r="F777" t="str">
            <v>Rancho Domngz Prep</v>
          </cell>
          <cell r="G777" t="str">
            <v>8868</v>
          </cell>
          <cell r="H777" t="str">
            <v>1886801</v>
          </cell>
          <cell r="I777" t="str">
            <v>S</v>
          </cell>
          <cell r="J777" t="str">
            <v>7</v>
          </cell>
          <cell r="K777" t="str">
            <v>EJ</v>
          </cell>
          <cell r="L777" t="str">
            <v>6-12</v>
          </cell>
        </row>
        <row r="778">
          <cell r="A778" t="str">
            <v>6018840</v>
          </cell>
          <cell r="B778" t="str">
            <v>HEET (W) CoS</v>
          </cell>
          <cell r="D778" t="str">
            <v>6018840</v>
          </cell>
          <cell r="E778" t="str">
            <v>6219</v>
          </cell>
          <cell r="F778" t="str">
            <v>Raymond Ave El</v>
          </cell>
          <cell r="G778" t="str">
            <v>6219</v>
          </cell>
          <cell r="H778" t="str">
            <v>1621901</v>
          </cell>
          <cell r="I778" t="str">
            <v>W</v>
          </cell>
          <cell r="J778" t="str">
            <v>1</v>
          </cell>
          <cell r="K778" t="str">
            <v>E</v>
          </cell>
          <cell r="L778" t="str">
            <v>K- 5</v>
          </cell>
        </row>
        <row r="779">
          <cell r="A779" t="str">
            <v>6062699</v>
          </cell>
          <cell r="B779" t="str">
            <v>No Hlywd/Val Vlg CoS</v>
          </cell>
          <cell r="D779" t="str">
            <v>6062699</v>
          </cell>
          <cell r="E779" t="str">
            <v>8355</v>
          </cell>
          <cell r="F779" t="str">
            <v>Reed MS</v>
          </cell>
          <cell r="G779" t="str">
            <v>8355</v>
          </cell>
          <cell r="H779" t="str">
            <v>1835501</v>
          </cell>
          <cell r="I779" t="str">
            <v>NE</v>
          </cell>
          <cell r="J779" t="str">
            <v>3</v>
          </cell>
          <cell r="K779" t="str">
            <v>J</v>
          </cell>
          <cell r="L779" t="str">
            <v>6- 8</v>
          </cell>
        </row>
        <row r="780">
          <cell r="A780" t="str">
            <v>0101683</v>
          </cell>
          <cell r="D780" t="str">
            <v>0101683</v>
          </cell>
          <cell r="E780" t="str">
            <v>8456</v>
          </cell>
          <cell r="F780" t="str">
            <v>Renaissance Arts Acd</v>
          </cell>
          <cell r="G780" t="str">
            <v>8456</v>
          </cell>
          <cell r="H780" t="str">
            <v>1845601</v>
          </cell>
          <cell r="I780" t="str">
            <v>XR</v>
          </cell>
          <cell r="J780" t="str">
            <v>5</v>
          </cell>
          <cell r="K780" t="str">
            <v>EJ</v>
          </cell>
          <cell r="L780" t="str">
            <v>6-12</v>
          </cell>
        </row>
        <row r="781">
          <cell r="A781" t="str">
            <v>1937226</v>
          </cell>
          <cell r="B781" t="str">
            <v>Reseda CoS</v>
          </cell>
          <cell r="D781" t="str">
            <v>1937226</v>
          </cell>
          <cell r="E781" t="str">
            <v>8814</v>
          </cell>
          <cell r="F781" t="str">
            <v>Reseda Charter HS</v>
          </cell>
          <cell r="G781" t="str">
            <v>8814</v>
          </cell>
          <cell r="H781" t="str">
            <v>1881401</v>
          </cell>
          <cell r="I781" t="str">
            <v>NW</v>
          </cell>
          <cell r="J781" t="str">
            <v>6</v>
          </cell>
          <cell r="K781" t="str">
            <v>EJ</v>
          </cell>
          <cell r="L781" t="str">
            <v>6-12</v>
          </cell>
        </row>
        <row r="782">
          <cell r="A782" t="str">
            <v>6018857</v>
          </cell>
          <cell r="B782" t="str">
            <v>Reseda CoS</v>
          </cell>
          <cell r="D782" t="str">
            <v>6018857</v>
          </cell>
          <cell r="E782" t="str">
            <v>6233</v>
          </cell>
          <cell r="F782" t="str">
            <v>Reseda El</v>
          </cell>
          <cell r="G782" t="str">
            <v>6233</v>
          </cell>
          <cell r="H782" t="str">
            <v>1623301</v>
          </cell>
          <cell r="I782" t="str">
            <v>NW</v>
          </cell>
          <cell r="J782" t="str">
            <v>3</v>
          </cell>
          <cell r="K782" t="str">
            <v>E</v>
          </cell>
          <cell r="L782" t="str">
            <v>K- 5</v>
          </cell>
        </row>
        <row r="783">
          <cell r="A783" t="str">
            <v>0131870</v>
          </cell>
          <cell r="D783" t="str">
            <v>0131870</v>
          </cell>
          <cell r="E783" t="str">
            <v>5232</v>
          </cell>
          <cell r="F783" t="str">
            <v>Resolute Acad Chtr</v>
          </cell>
          <cell r="G783" t="str">
            <v>5232</v>
          </cell>
          <cell r="H783" t="str">
            <v>1523201</v>
          </cell>
          <cell r="I783" t="str">
            <v>XR</v>
          </cell>
          <cell r="J783" t="str">
            <v>7</v>
          </cell>
          <cell r="K783" t="str">
            <v>E</v>
          </cell>
          <cell r="L783" t="str">
            <v>5- 5</v>
          </cell>
        </row>
        <row r="784">
          <cell r="A784" t="str">
            <v>6058267</v>
          </cell>
          <cell r="B784" t="str">
            <v>West LA CoS</v>
          </cell>
          <cell r="D784" t="str">
            <v>6058267</v>
          </cell>
          <cell r="E784" t="str">
            <v>8356</v>
          </cell>
          <cell r="F784" t="str">
            <v>Revere CMS</v>
          </cell>
          <cell r="G784" t="str">
            <v>8356</v>
          </cell>
          <cell r="H784" t="str">
            <v>1835601</v>
          </cell>
          <cell r="I784" t="str">
            <v>W</v>
          </cell>
          <cell r="J784" t="str">
            <v>4</v>
          </cell>
          <cell r="K784" t="str">
            <v>J</v>
          </cell>
          <cell r="L784" t="str">
            <v>6- 8</v>
          </cell>
        </row>
        <row r="785">
          <cell r="A785" t="str">
            <v>0121103</v>
          </cell>
          <cell r="B785" t="str">
            <v>Koreatwn/Mid-Cty CoS</v>
          </cell>
          <cell r="D785" t="str">
            <v>0121103</v>
          </cell>
          <cell r="E785" t="str">
            <v>2369</v>
          </cell>
          <cell r="F785" t="str">
            <v>RFK Ambsdr Glbl Edu</v>
          </cell>
          <cell r="G785" t="str">
            <v>2369</v>
          </cell>
          <cell r="H785" t="str">
            <v>1236901</v>
          </cell>
          <cell r="I785" t="str">
            <v>C</v>
          </cell>
          <cell r="J785" t="str">
            <v>2</v>
          </cell>
          <cell r="K785" t="str">
            <v>E</v>
          </cell>
          <cell r="L785" t="str">
            <v>K- 5</v>
          </cell>
        </row>
        <row r="786">
          <cell r="A786" t="str">
            <v>0121095</v>
          </cell>
          <cell r="B786" t="str">
            <v>Koreatwn/Mid-Cty CoS</v>
          </cell>
          <cell r="D786" t="str">
            <v>0121095</v>
          </cell>
          <cell r="E786" t="str">
            <v>7771</v>
          </cell>
          <cell r="F786" t="str">
            <v>RFK Ambsdr Glbl Ldsh</v>
          </cell>
          <cell r="G786" t="str">
            <v>7771</v>
          </cell>
          <cell r="H786" t="str">
            <v>1777101</v>
          </cell>
          <cell r="I786" t="str">
            <v>C</v>
          </cell>
          <cell r="J786" t="str">
            <v>2</v>
          </cell>
          <cell r="K786" t="str">
            <v>EJ</v>
          </cell>
          <cell r="L786" t="str">
            <v>6-12</v>
          </cell>
        </row>
        <row r="787">
          <cell r="A787" t="str">
            <v>0117747</v>
          </cell>
          <cell r="B787" t="str">
            <v>Koreatwn/Mid-Cty CoS</v>
          </cell>
          <cell r="D787" t="str">
            <v>0117747</v>
          </cell>
          <cell r="E787" t="str">
            <v>8501</v>
          </cell>
          <cell r="F787" t="str">
            <v>RFK LA SH Arts</v>
          </cell>
          <cell r="G787" t="str">
            <v>8501</v>
          </cell>
          <cell r="H787" t="str">
            <v>1850101</v>
          </cell>
          <cell r="I787" t="str">
            <v>C</v>
          </cell>
          <cell r="J787" t="str">
            <v>2</v>
          </cell>
          <cell r="K787" t="str">
            <v>S</v>
          </cell>
          <cell r="L787" t="str">
            <v>9-12</v>
          </cell>
        </row>
        <row r="788">
          <cell r="A788" t="str">
            <v>0119685</v>
          </cell>
          <cell r="B788" t="str">
            <v>Koreatwn/Mid-Cty CoS</v>
          </cell>
          <cell r="D788" t="str">
            <v>0119685</v>
          </cell>
          <cell r="E788" t="str">
            <v>7783</v>
          </cell>
          <cell r="F788" t="str">
            <v>RFK New Open Wld</v>
          </cell>
          <cell r="G788" t="str">
            <v>7783</v>
          </cell>
          <cell r="H788" t="str">
            <v>1778301</v>
          </cell>
          <cell r="I788" t="str">
            <v>C</v>
          </cell>
          <cell r="J788" t="str">
            <v>2</v>
          </cell>
          <cell r="K788" t="str">
            <v>EJ</v>
          </cell>
          <cell r="L788" t="str">
            <v>K-12</v>
          </cell>
        </row>
        <row r="789">
          <cell r="A789" t="str">
            <v>0117762</v>
          </cell>
          <cell r="B789" t="str">
            <v>Koreatwn/Mid-Cty CoS</v>
          </cell>
          <cell r="D789" t="str">
            <v>0117762</v>
          </cell>
          <cell r="E789" t="str">
            <v>8206</v>
          </cell>
          <cell r="F789" t="str">
            <v>RFK Sch Vis Arts/Hum</v>
          </cell>
          <cell r="G789" t="str">
            <v>8206</v>
          </cell>
          <cell r="H789" t="str">
            <v>1820601</v>
          </cell>
          <cell r="I789" t="str">
            <v>C</v>
          </cell>
          <cell r="J789" t="str">
            <v>2</v>
          </cell>
          <cell r="K789" t="str">
            <v>S</v>
          </cell>
          <cell r="L789" t="str">
            <v>9-12</v>
          </cell>
        </row>
        <row r="790">
          <cell r="A790" t="str">
            <v>0119693</v>
          </cell>
          <cell r="B790" t="str">
            <v>Koreatwn/Mid-Cty CoS</v>
          </cell>
          <cell r="D790" t="str">
            <v>0119693</v>
          </cell>
          <cell r="E790" t="str">
            <v>7780</v>
          </cell>
          <cell r="F790" t="str">
            <v>RFK UCLA Comm Sch</v>
          </cell>
          <cell r="G790" t="str">
            <v>7780</v>
          </cell>
          <cell r="H790" t="str">
            <v>1778001</v>
          </cell>
          <cell r="I790" t="str">
            <v>C</v>
          </cell>
          <cell r="J790" t="str">
            <v>2</v>
          </cell>
          <cell r="K790" t="str">
            <v>EJ</v>
          </cell>
          <cell r="L790" t="str">
            <v>K-12</v>
          </cell>
        </row>
        <row r="791">
          <cell r="A791" t="str">
            <v>6018873</v>
          </cell>
          <cell r="B791" t="str">
            <v>West LA CoS</v>
          </cell>
          <cell r="D791" t="str">
            <v>6018873</v>
          </cell>
          <cell r="E791" t="str">
            <v>6260</v>
          </cell>
          <cell r="F791" t="str">
            <v>Richland Ave El</v>
          </cell>
          <cell r="G791" t="str">
            <v>6260</v>
          </cell>
          <cell r="H791" t="str">
            <v>1626001</v>
          </cell>
          <cell r="I791" t="str">
            <v>W</v>
          </cell>
          <cell r="J791" t="str">
            <v>4</v>
          </cell>
          <cell r="K791" t="str">
            <v>E</v>
          </cell>
          <cell r="L791" t="str">
            <v>K- 5</v>
          </cell>
        </row>
        <row r="792">
          <cell r="A792" t="str">
            <v>0126375</v>
          </cell>
          <cell r="B792" t="str">
            <v>Jefferson/SC East CoS</v>
          </cell>
          <cell r="D792" t="str">
            <v>0126375</v>
          </cell>
          <cell r="E792" t="str">
            <v>2308</v>
          </cell>
          <cell r="F792" t="str">
            <v>Ride El Smart Acad</v>
          </cell>
          <cell r="G792" t="str">
            <v>2308</v>
          </cell>
          <cell r="H792" t="str">
            <v>1230801</v>
          </cell>
          <cell r="I792" t="str">
            <v>C</v>
          </cell>
          <cell r="J792" t="str">
            <v>5</v>
          </cell>
          <cell r="K792" t="str">
            <v>E</v>
          </cell>
          <cell r="L792" t="str">
            <v>K- 5</v>
          </cell>
        </row>
        <row r="793">
          <cell r="A793" t="str">
            <v>1930692</v>
          </cell>
          <cell r="B793" t="str">
            <v>Fremont CoS</v>
          </cell>
          <cell r="D793" t="str">
            <v>1930692</v>
          </cell>
          <cell r="E793" t="str">
            <v>1917</v>
          </cell>
          <cell r="F793" t="str">
            <v>Riley HS CYESIS</v>
          </cell>
          <cell r="G793" t="str">
            <v>1917</v>
          </cell>
          <cell r="H793" t="str">
            <v>1191701</v>
          </cell>
          <cell r="I793" t="str">
            <v>S</v>
          </cell>
          <cell r="J793" t="str">
            <v>7</v>
          </cell>
          <cell r="K793" t="str">
            <v>O</v>
          </cell>
          <cell r="L793" t="str">
            <v>7-12</v>
          </cell>
        </row>
        <row r="794">
          <cell r="A794" t="str">
            <v>6018907</v>
          </cell>
          <cell r="B794" t="str">
            <v>No Hlywd/Val Vlg CoS</v>
          </cell>
          <cell r="D794" t="str">
            <v>6018907</v>
          </cell>
          <cell r="E794" t="str">
            <v>6288</v>
          </cell>
          <cell r="F794" t="str">
            <v>Rio Vista El</v>
          </cell>
          <cell r="G794" t="str">
            <v>6288</v>
          </cell>
          <cell r="H794" t="str">
            <v>1628801</v>
          </cell>
          <cell r="I794" t="str">
            <v>NE</v>
          </cell>
          <cell r="J794" t="str">
            <v>3</v>
          </cell>
          <cell r="K794" t="str">
            <v>E</v>
          </cell>
          <cell r="L794" t="str">
            <v>K- 5</v>
          </cell>
        </row>
        <row r="795">
          <cell r="A795" t="str">
            <v>0101618</v>
          </cell>
          <cell r="B795" t="str">
            <v>Egl Rk/Highld Pk CoS</v>
          </cell>
          <cell r="D795" t="str">
            <v>0101618</v>
          </cell>
          <cell r="E795" t="str">
            <v>5385</v>
          </cell>
          <cell r="F795" t="str">
            <v>Riordan PC</v>
          </cell>
          <cell r="G795" t="str">
            <v>5385</v>
          </cell>
          <cell r="H795" t="str">
            <v>1538501</v>
          </cell>
          <cell r="I795" t="str">
            <v>C</v>
          </cell>
          <cell r="J795" t="str">
            <v>5</v>
          </cell>
          <cell r="K795" t="str">
            <v>EP</v>
          </cell>
          <cell r="L795" t="str">
            <v>K- 1</v>
          </cell>
        </row>
        <row r="796">
          <cell r="A796" t="str">
            <v>0136994</v>
          </cell>
          <cell r="D796" t="str">
            <v>0136994</v>
          </cell>
          <cell r="E796" t="str">
            <v>5268</v>
          </cell>
          <cell r="F796" t="str">
            <v>Rise Kohyang El</v>
          </cell>
          <cell r="G796" t="str">
            <v>5268</v>
          </cell>
          <cell r="H796" t="str">
            <v>1526801</v>
          </cell>
          <cell r="I796" t="str">
            <v>XR</v>
          </cell>
          <cell r="J796" t="str">
            <v>2</v>
          </cell>
          <cell r="K796" t="str">
            <v>EP</v>
          </cell>
          <cell r="L796" t="str">
            <v>K- K</v>
          </cell>
        </row>
        <row r="797">
          <cell r="A797" t="str">
            <v>0133868</v>
          </cell>
          <cell r="D797" t="str">
            <v>0133868</v>
          </cell>
          <cell r="E797" t="str">
            <v>7579</v>
          </cell>
          <cell r="F797" t="str">
            <v>Rise Kohyang High</v>
          </cell>
          <cell r="G797" t="str">
            <v>7579</v>
          </cell>
          <cell r="H797" t="str">
            <v>1757901</v>
          </cell>
          <cell r="I797" t="str">
            <v>XR</v>
          </cell>
          <cell r="J797" t="str">
            <v>2</v>
          </cell>
          <cell r="K797" t="str">
            <v>S</v>
          </cell>
          <cell r="L797" t="str">
            <v>9-10</v>
          </cell>
        </row>
        <row r="798">
          <cell r="A798" t="str">
            <v>0124222</v>
          </cell>
          <cell r="D798" t="str">
            <v>0124222</v>
          </cell>
          <cell r="E798" t="str">
            <v>5177</v>
          </cell>
          <cell r="F798" t="str">
            <v>Rise Kohyang Mid</v>
          </cell>
          <cell r="G798" t="str">
            <v>5177</v>
          </cell>
          <cell r="H798" t="str">
            <v>1517701</v>
          </cell>
          <cell r="I798" t="str">
            <v>XR</v>
          </cell>
          <cell r="J798" t="str">
            <v>2</v>
          </cell>
          <cell r="K798" t="str">
            <v>J</v>
          </cell>
          <cell r="L798" t="str">
            <v>6- 7</v>
          </cell>
        </row>
        <row r="799">
          <cell r="A799" t="str">
            <v>6018915</v>
          </cell>
          <cell r="B799" t="str">
            <v>Achievement Network</v>
          </cell>
          <cell r="D799" t="str">
            <v>6018915</v>
          </cell>
          <cell r="E799" t="str">
            <v>6301</v>
          </cell>
          <cell r="F799" t="str">
            <v>Ritter El</v>
          </cell>
          <cell r="G799" t="str">
            <v>6301</v>
          </cell>
          <cell r="H799" t="str">
            <v>1630101</v>
          </cell>
          <cell r="I799" t="str">
            <v>S</v>
          </cell>
          <cell r="J799" t="str">
            <v>7</v>
          </cell>
          <cell r="K799" t="str">
            <v>E</v>
          </cell>
          <cell r="L799" t="str">
            <v>K- 5</v>
          </cell>
        </row>
        <row r="800">
          <cell r="A800" t="str">
            <v>0124495</v>
          </cell>
          <cell r="B800" t="str">
            <v>Rivera CoS</v>
          </cell>
          <cell r="D800" t="str">
            <v>0124495</v>
          </cell>
          <cell r="E800" t="str">
            <v>7718</v>
          </cell>
          <cell r="F800" t="str">
            <v>Rivera LC Com &amp; Tech</v>
          </cell>
          <cell r="G800" t="str">
            <v>7718</v>
          </cell>
          <cell r="H800" t="str">
            <v>1771801</v>
          </cell>
          <cell r="I800" t="str">
            <v>S</v>
          </cell>
          <cell r="J800" t="str">
            <v>7</v>
          </cell>
          <cell r="K800" t="str">
            <v>S</v>
          </cell>
          <cell r="L800" t="str">
            <v>9-12</v>
          </cell>
        </row>
        <row r="801">
          <cell r="A801" t="str">
            <v>0124503</v>
          </cell>
          <cell r="B801" t="str">
            <v>Rivera CoS</v>
          </cell>
          <cell r="D801" t="str">
            <v>0124503</v>
          </cell>
          <cell r="E801" t="str">
            <v>7719</v>
          </cell>
          <cell r="F801" t="str">
            <v>Rivera LC GD STEAM Ac</v>
          </cell>
          <cell r="G801" t="str">
            <v>7719</v>
          </cell>
          <cell r="H801" t="str">
            <v>1771901</v>
          </cell>
          <cell r="I801" t="str">
            <v>S</v>
          </cell>
          <cell r="J801" t="str">
            <v>7</v>
          </cell>
          <cell r="K801" t="str">
            <v>S</v>
          </cell>
          <cell r="L801" t="str">
            <v>9-12</v>
          </cell>
        </row>
        <row r="802">
          <cell r="A802" t="str">
            <v>0124511</v>
          </cell>
          <cell r="B802" t="str">
            <v>Rivera CoS</v>
          </cell>
          <cell r="D802" t="str">
            <v>0124511</v>
          </cell>
          <cell r="E802" t="str">
            <v>7721</v>
          </cell>
          <cell r="F802" t="str">
            <v>Rivera LC Perf Arts</v>
          </cell>
          <cell r="G802" t="str">
            <v>7721</v>
          </cell>
          <cell r="H802" t="str">
            <v>1772101</v>
          </cell>
          <cell r="I802" t="str">
            <v>S</v>
          </cell>
          <cell r="J802" t="str">
            <v>7</v>
          </cell>
          <cell r="K802" t="str">
            <v>S</v>
          </cell>
          <cell r="L802" t="str">
            <v>9-12</v>
          </cell>
        </row>
        <row r="803">
          <cell r="A803" t="str">
            <v>0124487</v>
          </cell>
          <cell r="B803" t="str">
            <v>Rivera CoS</v>
          </cell>
          <cell r="D803" t="str">
            <v>0124487</v>
          </cell>
          <cell r="E803" t="str">
            <v>8867</v>
          </cell>
          <cell r="F803" t="str">
            <v>Rivera LC Pub Srv</v>
          </cell>
          <cell r="G803" t="str">
            <v>8867</v>
          </cell>
          <cell r="H803" t="str">
            <v>1886701</v>
          </cell>
          <cell r="I803" t="str">
            <v>S</v>
          </cell>
          <cell r="J803" t="str">
            <v>7</v>
          </cell>
          <cell r="K803" t="str">
            <v>S</v>
          </cell>
          <cell r="L803" t="str">
            <v>9-12</v>
          </cell>
        </row>
        <row r="804">
          <cell r="A804" t="str">
            <v>6018923</v>
          </cell>
          <cell r="B804" t="str">
            <v>Van Nuys/Val Gln CoS</v>
          </cell>
          <cell r="D804" t="str">
            <v>6018923</v>
          </cell>
          <cell r="E804" t="str">
            <v>6315</v>
          </cell>
          <cell r="F804" t="str">
            <v>Riverside Dr CS</v>
          </cell>
          <cell r="G804" t="str">
            <v>6315</v>
          </cell>
          <cell r="H804" t="str">
            <v>1631501</v>
          </cell>
          <cell r="I804" t="str">
            <v>NE</v>
          </cell>
          <cell r="J804" t="str">
            <v>3</v>
          </cell>
          <cell r="K804" t="str">
            <v>E</v>
          </cell>
          <cell r="L804" t="str">
            <v>K- 5</v>
          </cell>
        </row>
        <row r="805">
          <cell r="A805" t="str">
            <v>6018949</v>
          </cell>
          <cell r="B805" t="str">
            <v>Egl Rk/Highld Pk CoS</v>
          </cell>
          <cell r="D805" t="str">
            <v>6018949</v>
          </cell>
          <cell r="E805" t="str">
            <v>6329</v>
          </cell>
          <cell r="F805" t="str">
            <v>Rockdale VAPA Mag</v>
          </cell>
          <cell r="G805" t="str">
            <v>6329</v>
          </cell>
          <cell r="H805" t="str">
            <v>1632901</v>
          </cell>
          <cell r="I805" t="str">
            <v>C</v>
          </cell>
          <cell r="J805" t="str">
            <v>5</v>
          </cell>
          <cell r="K805" t="str">
            <v>ES</v>
          </cell>
          <cell r="L805" t="str">
            <v>K- 6</v>
          </cell>
        </row>
        <row r="806">
          <cell r="A806" t="str">
            <v>1930973</v>
          </cell>
          <cell r="B806" t="str">
            <v>South Gate CoS</v>
          </cell>
          <cell r="D806" t="str">
            <v>1930973</v>
          </cell>
          <cell r="E806" t="str">
            <v>8723</v>
          </cell>
          <cell r="F806" t="str">
            <v>Rodia HS</v>
          </cell>
          <cell r="G806" t="str">
            <v>8723</v>
          </cell>
          <cell r="H806" t="str">
            <v>1872301</v>
          </cell>
          <cell r="I806" t="str">
            <v>E</v>
          </cell>
          <cell r="J806" t="str">
            <v>5</v>
          </cell>
          <cell r="K806" t="str">
            <v>C</v>
          </cell>
          <cell r="L806" t="str">
            <v>9-12</v>
          </cell>
        </row>
        <row r="807">
          <cell r="A807" t="str">
            <v>1931534</v>
          </cell>
          <cell r="B807" t="str">
            <v>Van Nuys/Val Gln CoS</v>
          </cell>
          <cell r="D807" t="str">
            <v>1931534</v>
          </cell>
          <cell r="E807" t="str">
            <v>8895</v>
          </cell>
          <cell r="F807" t="str">
            <v>Rogers HS</v>
          </cell>
          <cell r="G807" t="str">
            <v>8895</v>
          </cell>
          <cell r="H807" t="str">
            <v>1889501</v>
          </cell>
          <cell r="I807" t="str">
            <v>NE</v>
          </cell>
          <cell r="J807" t="str">
            <v>6</v>
          </cell>
          <cell r="K807" t="str">
            <v>C</v>
          </cell>
          <cell r="L807" t="str">
            <v>9-12</v>
          </cell>
        </row>
        <row r="808">
          <cell r="A808" t="str">
            <v>0117044</v>
          </cell>
          <cell r="B808" t="str">
            <v>No Hlywd/Val Vlg CoS</v>
          </cell>
          <cell r="D808" t="str">
            <v>0117044</v>
          </cell>
          <cell r="E808" t="str">
            <v>8116</v>
          </cell>
          <cell r="F808" t="str">
            <v>Romer MS</v>
          </cell>
          <cell r="G808" t="str">
            <v>8116</v>
          </cell>
          <cell r="H808" t="str">
            <v>1811601</v>
          </cell>
          <cell r="I808" t="str">
            <v>NE</v>
          </cell>
          <cell r="J808" t="str">
            <v>6</v>
          </cell>
          <cell r="K808" t="str">
            <v>J</v>
          </cell>
          <cell r="L808" t="str">
            <v>6- 8</v>
          </cell>
        </row>
        <row r="809">
          <cell r="A809" t="str">
            <v>0114959</v>
          </cell>
          <cell r="D809" t="str">
            <v>0114959</v>
          </cell>
          <cell r="E809" t="str">
            <v>8196</v>
          </cell>
          <cell r="F809" t="str">
            <v>Romero CMS</v>
          </cell>
          <cell r="G809" t="str">
            <v>8196</v>
          </cell>
          <cell r="H809" t="str">
            <v>1819601</v>
          </cell>
          <cell r="I809" t="str">
            <v>XR</v>
          </cell>
          <cell r="J809" t="str">
            <v>2</v>
          </cell>
          <cell r="K809" t="str">
            <v>J</v>
          </cell>
          <cell r="L809" t="str">
            <v>6- 8</v>
          </cell>
        </row>
        <row r="810">
          <cell r="A810" t="str">
            <v>1937424</v>
          </cell>
          <cell r="B810" t="str">
            <v>Boyle Heights CoS</v>
          </cell>
          <cell r="D810" t="str">
            <v>1937424</v>
          </cell>
          <cell r="E810" t="str">
            <v>7749</v>
          </cell>
          <cell r="F810" t="str">
            <v>Roosevelt SH</v>
          </cell>
          <cell r="G810" t="str">
            <v>7749</v>
          </cell>
          <cell r="H810" t="str">
            <v>1774901</v>
          </cell>
          <cell r="I810" t="str">
            <v>E</v>
          </cell>
          <cell r="J810" t="str">
            <v>2</v>
          </cell>
          <cell r="K810" t="str">
            <v>S</v>
          </cell>
          <cell r="L810" t="str">
            <v>9-12</v>
          </cell>
        </row>
        <row r="811">
          <cell r="A811" t="str">
            <v>0122333</v>
          </cell>
          <cell r="B811" t="str">
            <v>Boyle Heights CoS</v>
          </cell>
          <cell r="D811" t="str">
            <v>0122333</v>
          </cell>
          <cell r="E811" t="str">
            <v>7751</v>
          </cell>
          <cell r="F811" t="str">
            <v>Roosevelt SH STM Mag</v>
          </cell>
          <cell r="G811" t="str">
            <v>7751</v>
          </cell>
          <cell r="H811" t="str">
            <v>1775101</v>
          </cell>
          <cell r="I811" t="str">
            <v>E</v>
          </cell>
          <cell r="J811" t="str">
            <v>2</v>
          </cell>
          <cell r="K811" t="str">
            <v>SS</v>
          </cell>
          <cell r="L811" t="str">
            <v>9-12</v>
          </cell>
        </row>
        <row r="812">
          <cell r="A812" t="str">
            <v>6018956</v>
          </cell>
          <cell r="B812" t="str">
            <v>Sun Valley CoS</v>
          </cell>
          <cell r="D812" t="str">
            <v>6018956</v>
          </cell>
          <cell r="E812" t="str">
            <v>6356</v>
          </cell>
          <cell r="F812" t="str">
            <v>Roscoe El</v>
          </cell>
          <cell r="G812" t="str">
            <v>6356</v>
          </cell>
          <cell r="H812" t="str">
            <v>1635601</v>
          </cell>
          <cell r="I812" t="str">
            <v>NE</v>
          </cell>
          <cell r="J812" t="str">
            <v>6</v>
          </cell>
          <cell r="K812" t="str">
            <v>E</v>
          </cell>
          <cell r="L812" t="str">
            <v>K- 5</v>
          </cell>
        </row>
        <row r="813">
          <cell r="A813" t="str">
            <v>6018964</v>
          </cell>
          <cell r="B813" t="str">
            <v>West LA CoS</v>
          </cell>
          <cell r="D813" t="str">
            <v>6018964</v>
          </cell>
          <cell r="E813" t="str">
            <v>6363</v>
          </cell>
          <cell r="F813" t="str">
            <v>Roscomare Rd El</v>
          </cell>
          <cell r="G813" t="str">
            <v>6363</v>
          </cell>
          <cell r="H813" t="str">
            <v>1636301</v>
          </cell>
          <cell r="I813" t="str">
            <v>W</v>
          </cell>
          <cell r="J813" t="str">
            <v>4</v>
          </cell>
          <cell r="K813" t="str">
            <v>E</v>
          </cell>
          <cell r="L813" t="str">
            <v>K- 5</v>
          </cell>
        </row>
        <row r="814">
          <cell r="A814" t="str">
            <v>6018972</v>
          </cell>
          <cell r="B814" t="str">
            <v>Downtown CoS</v>
          </cell>
          <cell r="D814" t="str">
            <v>6018972</v>
          </cell>
          <cell r="E814" t="str">
            <v>6370</v>
          </cell>
          <cell r="F814" t="str">
            <v>Rosemont Ave El</v>
          </cell>
          <cell r="G814" t="str">
            <v>6370</v>
          </cell>
          <cell r="H814" t="str">
            <v>1637001</v>
          </cell>
          <cell r="I814" t="str">
            <v>C</v>
          </cell>
          <cell r="J814" t="str">
            <v>2</v>
          </cell>
          <cell r="K814" t="str">
            <v>E</v>
          </cell>
          <cell r="L814" t="str">
            <v>2- 5</v>
          </cell>
        </row>
        <row r="815">
          <cell r="A815" t="str">
            <v>6018980</v>
          </cell>
          <cell r="B815" t="str">
            <v>Fairfax CoS</v>
          </cell>
          <cell r="D815" t="str">
            <v>6018980</v>
          </cell>
          <cell r="E815" t="str">
            <v>6384</v>
          </cell>
          <cell r="F815" t="str">
            <v>Rosewood UP/UD Mag</v>
          </cell>
          <cell r="G815" t="str">
            <v>6384</v>
          </cell>
          <cell r="H815" t="str">
            <v>1638401</v>
          </cell>
          <cell r="I815" t="str">
            <v>W</v>
          </cell>
          <cell r="J815" t="str">
            <v>4</v>
          </cell>
          <cell r="K815" t="str">
            <v>ES</v>
          </cell>
          <cell r="L815" t="str">
            <v>K- 5</v>
          </cell>
        </row>
        <row r="816">
          <cell r="A816" t="str">
            <v>6018998</v>
          </cell>
          <cell r="B816" t="str">
            <v>East Los Angeles CoS</v>
          </cell>
          <cell r="D816" t="str">
            <v>6018998</v>
          </cell>
          <cell r="E816" t="str">
            <v>6425</v>
          </cell>
          <cell r="F816" t="str">
            <v>Rowan Ave El</v>
          </cell>
          <cell r="G816" t="str">
            <v>6425</v>
          </cell>
          <cell r="H816" t="str">
            <v>1642501</v>
          </cell>
          <cell r="I816" t="str">
            <v>E</v>
          </cell>
          <cell r="J816" t="str">
            <v>2</v>
          </cell>
          <cell r="K816" t="str">
            <v>E</v>
          </cell>
          <cell r="L816" t="str">
            <v>K- 5</v>
          </cell>
        </row>
        <row r="817">
          <cell r="A817" t="str">
            <v>0117051</v>
          </cell>
          <cell r="B817" t="str">
            <v>Downtown CoS</v>
          </cell>
          <cell r="D817" t="str">
            <v>0117051</v>
          </cell>
          <cell r="E817" t="str">
            <v>8544</v>
          </cell>
          <cell r="F817" t="str">
            <v>Roybal LC</v>
          </cell>
          <cell r="G817" t="str">
            <v>8544</v>
          </cell>
          <cell r="H817" t="str">
            <v>1854401</v>
          </cell>
          <cell r="I817" t="str">
            <v>C</v>
          </cell>
          <cell r="J817" t="str">
            <v>2</v>
          </cell>
          <cell r="K817" t="str">
            <v>S</v>
          </cell>
          <cell r="L817" t="str">
            <v>9-12</v>
          </cell>
        </row>
        <row r="818">
          <cell r="A818" t="str">
            <v>0126391</v>
          </cell>
          <cell r="B818" t="str">
            <v>Huntngtn Pk/Vrnon CoS</v>
          </cell>
          <cell r="D818" t="str">
            <v>0126391</v>
          </cell>
          <cell r="E818" t="str">
            <v>6884</v>
          </cell>
          <cell r="F818" t="str">
            <v>Roybal-Allard El</v>
          </cell>
          <cell r="G818" t="str">
            <v>6884</v>
          </cell>
          <cell r="H818" t="str">
            <v>1688401</v>
          </cell>
          <cell r="I818" t="str">
            <v>E</v>
          </cell>
          <cell r="J818" t="str">
            <v>5</v>
          </cell>
          <cell r="K818" t="str">
            <v>E</v>
          </cell>
          <cell r="L818" t="str">
            <v>K- 6</v>
          </cell>
        </row>
        <row r="819">
          <cell r="A819" t="str">
            <v>6019004</v>
          </cell>
          <cell r="B819" t="str">
            <v>Rivera CoS</v>
          </cell>
          <cell r="D819" t="str">
            <v>6019004</v>
          </cell>
          <cell r="E819" t="str">
            <v>6438</v>
          </cell>
          <cell r="F819" t="str">
            <v>Russell El</v>
          </cell>
          <cell r="G819" t="str">
            <v>6438</v>
          </cell>
          <cell r="H819" t="str">
            <v>1643801</v>
          </cell>
          <cell r="I819" t="str">
            <v>S</v>
          </cell>
          <cell r="J819" t="str">
            <v>7</v>
          </cell>
          <cell r="K819" t="str">
            <v>E</v>
          </cell>
          <cell r="L819" t="str">
            <v>K- 6</v>
          </cell>
        </row>
        <row r="820">
          <cell r="A820" t="str">
            <v>6060586</v>
          </cell>
          <cell r="B820" t="str">
            <v>Mn Arts/Vrmnt Sq CoS</v>
          </cell>
          <cell r="D820" t="str">
            <v>6060586</v>
          </cell>
          <cell r="E820" t="str">
            <v>1955</v>
          </cell>
          <cell r="F820" t="str">
            <v>Salvin Sp Ed Ctr</v>
          </cell>
          <cell r="G820" t="str">
            <v>1955</v>
          </cell>
          <cell r="H820" t="str">
            <v>1195501</v>
          </cell>
          <cell r="I820" t="str">
            <v>C</v>
          </cell>
          <cell r="J820" t="str">
            <v>2</v>
          </cell>
          <cell r="K820" t="str">
            <v>H</v>
          </cell>
          <cell r="L820" t="str">
            <v>K- 8</v>
          </cell>
        </row>
        <row r="821">
          <cell r="A821" t="str">
            <v>6112411</v>
          </cell>
          <cell r="B821" t="str">
            <v>Huntngtn Pk/Vrnon CoS</v>
          </cell>
          <cell r="D821" t="str">
            <v>6112411</v>
          </cell>
          <cell r="E821" t="str">
            <v>4641</v>
          </cell>
          <cell r="F821" t="str">
            <v>San Antonio El</v>
          </cell>
          <cell r="G821" t="str">
            <v>4641</v>
          </cell>
          <cell r="H821" t="str">
            <v>1464101</v>
          </cell>
          <cell r="I821" t="str">
            <v>E</v>
          </cell>
          <cell r="J821" t="str">
            <v>5</v>
          </cell>
          <cell r="K821" t="str">
            <v>E</v>
          </cell>
          <cell r="L821" t="str">
            <v>K- 5</v>
          </cell>
        </row>
        <row r="822">
          <cell r="A822" t="str">
            <v>1930551</v>
          </cell>
          <cell r="B822" t="str">
            <v>Huntngtn Pk/Vrnon CoS</v>
          </cell>
          <cell r="D822" t="str">
            <v>1930551</v>
          </cell>
          <cell r="E822" t="str">
            <v>8702</v>
          </cell>
          <cell r="F822" t="str">
            <v>San Antonio HS</v>
          </cell>
          <cell r="G822" t="str">
            <v>8702</v>
          </cell>
          <cell r="H822" t="str">
            <v>1870201</v>
          </cell>
          <cell r="I822" t="str">
            <v>E</v>
          </cell>
          <cell r="J822" t="str">
            <v>5</v>
          </cell>
          <cell r="K822" t="str">
            <v>C</v>
          </cell>
          <cell r="L822" t="str">
            <v>9-12</v>
          </cell>
        </row>
        <row r="823">
          <cell r="A823" t="str">
            <v>6019012</v>
          </cell>
          <cell r="B823" t="str">
            <v>San Frnndo/Sylmr CoS</v>
          </cell>
          <cell r="D823" t="str">
            <v>6019012</v>
          </cell>
          <cell r="E823" t="str">
            <v>6452</v>
          </cell>
          <cell r="F823" t="str">
            <v>San Fernando El</v>
          </cell>
          <cell r="G823" t="str">
            <v>6452</v>
          </cell>
          <cell r="H823" t="str">
            <v>1645201</v>
          </cell>
          <cell r="I823" t="str">
            <v>NE</v>
          </cell>
          <cell r="J823" t="str">
            <v>6</v>
          </cell>
          <cell r="K823" t="str">
            <v>E</v>
          </cell>
          <cell r="L823" t="str">
            <v>K- 5</v>
          </cell>
        </row>
        <row r="824">
          <cell r="A824" t="str">
            <v>6058283</v>
          </cell>
          <cell r="B824" t="str">
            <v>San Frnndo/Sylmr CoS</v>
          </cell>
          <cell r="D824" t="str">
            <v>6058283</v>
          </cell>
          <cell r="E824" t="str">
            <v>8358</v>
          </cell>
          <cell r="F824" t="str">
            <v>San Fernando MS</v>
          </cell>
          <cell r="G824" t="str">
            <v>8358</v>
          </cell>
          <cell r="H824" t="str">
            <v>1835801</v>
          </cell>
          <cell r="I824" t="str">
            <v>NE</v>
          </cell>
          <cell r="J824" t="str">
            <v>6</v>
          </cell>
          <cell r="K824" t="str">
            <v>J</v>
          </cell>
          <cell r="L824" t="str">
            <v>6- 8</v>
          </cell>
        </row>
        <row r="825">
          <cell r="A825" t="str">
            <v>0125971</v>
          </cell>
          <cell r="B825" t="str">
            <v>San Frnndo/Sylmr CoS</v>
          </cell>
          <cell r="D825" t="str">
            <v>0125971</v>
          </cell>
          <cell r="E825" t="str">
            <v>6501</v>
          </cell>
          <cell r="F825" t="str">
            <v>San Fernando MS IAM</v>
          </cell>
          <cell r="G825" t="str">
            <v>6501</v>
          </cell>
          <cell r="H825" t="str">
            <v>1650101</v>
          </cell>
          <cell r="I825" t="str">
            <v>NE</v>
          </cell>
          <cell r="J825" t="str">
            <v>6</v>
          </cell>
          <cell r="K825" t="str">
            <v>J</v>
          </cell>
          <cell r="L825" t="str">
            <v>6- 8</v>
          </cell>
        </row>
        <row r="826">
          <cell r="A826" t="str">
            <v>1937622</v>
          </cell>
          <cell r="B826" t="str">
            <v>San Frnndo/Sylmr CoS</v>
          </cell>
          <cell r="D826" t="str">
            <v>1937622</v>
          </cell>
          <cell r="E826" t="str">
            <v>8843</v>
          </cell>
          <cell r="F826" t="str">
            <v>San Fernando SH</v>
          </cell>
          <cell r="G826" t="str">
            <v>8843</v>
          </cell>
          <cell r="H826" t="str">
            <v>1884301</v>
          </cell>
          <cell r="I826" t="str">
            <v>NE</v>
          </cell>
          <cell r="J826" t="str">
            <v>6</v>
          </cell>
          <cell r="K826" t="str">
            <v>S</v>
          </cell>
          <cell r="L826" t="str">
            <v>9-12</v>
          </cell>
        </row>
        <row r="827">
          <cell r="A827" t="str">
            <v>6019020</v>
          </cell>
          <cell r="B827" t="str">
            <v>South Gate CoS</v>
          </cell>
          <cell r="D827" t="str">
            <v>6019020</v>
          </cell>
          <cell r="E827" t="str">
            <v>6466</v>
          </cell>
          <cell r="F827" t="str">
            <v>San Gabriel Ave El</v>
          </cell>
          <cell r="G827" t="str">
            <v>6466</v>
          </cell>
          <cell r="H827" t="str">
            <v>1646601</v>
          </cell>
          <cell r="I827" t="str">
            <v>E</v>
          </cell>
          <cell r="J827" t="str">
            <v>5</v>
          </cell>
          <cell r="K827" t="str">
            <v>E</v>
          </cell>
          <cell r="L827" t="str">
            <v>K- 5</v>
          </cell>
        </row>
        <row r="828">
          <cell r="A828" t="str">
            <v>6019038</v>
          </cell>
          <cell r="B828" t="str">
            <v>Kenndy/NAHS/VAAS CoS</v>
          </cell>
          <cell r="D828" t="str">
            <v>6019038</v>
          </cell>
          <cell r="E828" t="str">
            <v>6479</v>
          </cell>
          <cell r="F828" t="str">
            <v>San Jose St El</v>
          </cell>
          <cell r="G828" t="str">
            <v>6479</v>
          </cell>
          <cell r="H828" t="str">
            <v>1647901</v>
          </cell>
          <cell r="I828" t="str">
            <v>NW</v>
          </cell>
          <cell r="J828" t="str">
            <v>6</v>
          </cell>
          <cell r="K828" t="str">
            <v>E</v>
          </cell>
          <cell r="L828" t="str">
            <v>K- 5</v>
          </cell>
        </row>
        <row r="829">
          <cell r="A829" t="str">
            <v>6108641</v>
          </cell>
          <cell r="B829" t="str">
            <v>South Gate CoS</v>
          </cell>
          <cell r="D829" t="str">
            <v>6108641</v>
          </cell>
          <cell r="E829" t="str">
            <v>6875</v>
          </cell>
          <cell r="F829" t="str">
            <v>San Miguel El</v>
          </cell>
          <cell r="G829" t="str">
            <v>6875</v>
          </cell>
          <cell r="H829" t="str">
            <v>1687501</v>
          </cell>
          <cell r="I829" t="str">
            <v>E</v>
          </cell>
          <cell r="J829" t="str">
            <v>5</v>
          </cell>
          <cell r="K829" t="str">
            <v>E</v>
          </cell>
          <cell r="L829" t="str">
            <v>K- 5</v>
          </cell>
        </row>
        <row r="830">
          <cell r="A830" t="str">
            <v>6019046</v>
          </cell>
          <cell r="B830" t="str">
            <v>Egl Rk/Highld Pk CoS</v>
          </cell>
          <cell r="D830" t="str">
            <v>6019046</v>
          </cell>
          <cell r="E830" t="str">
            <v>6493</v>
          </cell>
          <cell r="F830" t="str">
            <v>San Pascual STEAM Mg</v>
          </cell>
          <cell r="G830" t="str">
            <v>6493</v>
          </cell>
          <cell r="H830" t="str">
            <v>1649301</v>
          </cell>
          <cell r="I830" t="str">
            <v>C</v>
          </cell>
          <cell r="J830" t="str">
            <v>5</v>
          </cell>
          <cell r="K830" t="str">
            <v>ES</v>
          </cell>
          <cell r="L830" t="str">
            <v>K- 5</v>
          </cell>
        </row>
        <row r="831">
          <cell r="A831" t="str">
            <v>1937838</v>
          </cell>
          <cell r="B831" t="str">
            <v>San Pedro CoS</v>
          </cell>
          <cell r="D831" t="str">
            <v>1937838</v>
          </cell>
          <cell r="E831" t="str">
            <v>8850</v>
          </cell>
          <cell r="F831" t="str">
            <v>San Pedro SH</v>
          </cell>
          <cell r="G831" t="str">
            <v>8850</v>
          </cell>
          <cell r="H831" t="str">
            <v>1885001</v>
          </cell>
          <cell r="I831" t="str">
            <v>S</v>
          </cell>
          <cell r="J831" t="str">
            <v>7</v>
          </cell>
          <cell r="K831" t="str">
            <v>S</v>
          </cell>
          <cell r="L831" t="str">
            <v>9-12</v>
          </cell>
        </row>
        <row r="832">
          <cell r="A832" t="str">
            <v>6019053</v>
          </cell>
          <cell r="B832" t="str">
            <v>Jefferson/SC West CoS</v>
          </cell>
          <cell r="D832" t="str">
            <v>6019053</v>
          </cell>
          <cell r="E832" t="str">
            <v>6507</v>
          </cell>
          <cell r="F832" t="str">
            <v>San Pedro St El</v>
          </cell>
          <cell r="G832" t="str">
            <v>6507</v>
          </cell>
          <cell r="H832" t="str">
            <v>1650701</v>
          </cell>
          <cell r="I832" t="str">
            <v>C</v>
          </cell>
          <cell r="J832" t="str">
            <v>2</v>
          </cell>
          <cell r="K832" t="str">
            <v>E</v>
          </cell>
          <cell r="L832" t="str">
            <v>K- 5</v>
          </cell>
        </row>
        <row r="833">
          <cell r="A833" t="str">
            <v>6019079</v>
          </cell>
          <cell r="D833" t="str">
            <v>6019079</v>
          </cell>
          <cell r="E833" t="str">
            <v>6548</v>
          </cell>
          <cell r="F833" t="str">
            <v>Santa Monica Blvd Co</v>
          </cell>
          <cell r="G833" t="str">
            <v>6548</v>
          </cell>
          <cell r="H833" t="str">
            <v>1654801</v>
          </cell>
          <cell r="I833" t="str">
            <v>XR</v>
          </cell>
          <cell r="J833" t="str">
            <v>4</v>
          </cell>
          <cell r="K833" t="str">
            <v>E</v>
          </cell>
          <cell r="L833" t="str">
            <v>K- 6</v>
          </cell>
        </row>
        <row r="834">
          <cell r="A834" t="str">
            <v>0122234</v>
          </cell>
          <cell r="B834" t="str">
            <v>Monroe CoS</v>
          </cell>
          <cell r="D834" t="str">
            <v>0122234</v>
          </cell>
          <cell r="E834" t="str">
            <v>7404</v>
          </cell>
          <cell r="F834" t="str">
            <v>Santana Art Ac</v>
          </cell>
          <cell r="G834" t="str">
            <v>7404</v>
          </cell>
          <cell r="H834" t="str">
            <v>1740401</v>
          </cell>
          <cell r="I834" t="str">
            <v>NW</v>
          </cell>
          <cell r="J834" t="str">
            <v>6</v>
          </cell>
          <cell r="K834" t="str">
            <v>E</v>
          </cell>
          <cell r="L834" t="str">
            <v>K- 5</v>
          </cell>
        </row>
        <row r="835">
          <cell r="A835" t="str">
            <v>0109447</v>
          </cell>
          <cell r="B835" t="str">
            <v>Jefferson/SC West CoS</v>
          </cell>
          <cell r="D835" t="str">
            <v>0109447</v>
          </cell>
          <cell r="E835" t="str">
            <v>8716</v>
          </cell>
          <cell r="F835" t="str">
            <v>Santee EC</v>
          </cell>
          <cell r="G835" t="str">
            <v>8716</v>
          </cell>
          <cell r="H835" t="str">
            <v>1871601</v>
          </cell>
          <cell r="I835" t="str">
            <v>C</v>
          </cell>
          <cell r="J835" t="str">
            <v>2</v>
          </cell>
          <cell r="K835" t="str">
            <v>S</v>
          </cell>
          <cell r="L835" t="str">
            <v>9-12</v>
          </cell>
        </row>
        <row r="836">
          <cell r="A836" t="str">
            <v>6019087</v>
          </cell>
          <cell r="B836" t="str">
            <v>Sun Valley CoS</v>
          </cell>
          <cell r="D836" t="str">
            <v>6019087</v>
          </cell>
          <cell r="E836" t="str">
            <v>6565</v>
          </cell>
          <cell r="F836" t="str">
            <v>Saticoy El</v>
          </cell>
          <cell r="G836" t="str">
            <v>6565</v>
          </cell>
          <cell r="H836" t="str">
            <v>1656501</v>
          </cell>
          <cell r="I836" t="str">
            <v>NE</v>
          </cell>
          <cell r="J836" t="str">
            <v>6</v>
          </cell>
          <cell r="K836" t="str">
            <v>E</v>
          </cell>
          <cell r="L836" t="str">
            <v>K- 5</v>
          </cell>
        </row>
        <row r="837">
          <cell r="A837" t="str">
            <v>6066286</v>
          </cell>
          <cell r="B837" t="str">
            <v>Fairfax CoS</v>
          </cell>
          <cell r="D837" t="str">
            <v>6066286</v>
          </cell>
          <cell r="E837" t="str">
            <v>2644</v>
          </cell>
          <cell r="F837" t="str">
            <v>Saturn St El</v>
          </cell>
          <cell r="G837" t="str">
            <v>2644</v>
          </cell>
          <cell r="H837" t="str">
            <v>1264401</v>
          </cell>
          <cell r="I837" t="str">
            <v>W</v>
          </cell>
          <cell r="J837" t="str">
            <v>1</v>
          </cell>
          <cell r="K837" t="str">
            <v>E</v>
          </cell>
          <cell r="L837" t="str">
            <v>K- 5</v>
          </cell>
        </row>
        <row r="838">
          <cell r="A838" t="str">
            <v>0139097</v>
          </cell>
          <cell r="D838" t="str">
            <v>0139097</v>
          </cell>
          <cell r="E838" t="str">
            <v>5269</v>
          </cell>
          <cell r="F838" t="str">
            <v>Scholarship Prep SB</v>
          </cell>
          <cell r="G838" t="str">
            <v>5269</v>
          </cell>
          <cell r="H838" t="str">
            <v>1526901</v>
          </cell>
          <cell r="I838" t="str">
            <v>XR</v>
          </cell>
          <cell r="J838" t="str">
            <v>7</v>
          </cell>
          <cell r="K838" t="str">
            <v>EJ</v>
          </cell>
          <cell r="L838" t="str">
            <v>K- 8</v>
          </cell>
        </row>
        <row r="839">
          <cell r="A839" t="str">
            <v>0133736</v>
          </cell>
          <cell r="B839" t="str">
            <v>No Hlywd/Val Vlg CoS</v>
          </cell>
          <cell r="D839" t="str">
            <v>0133736</v>
          </cell>
          <cell r="E839" t="str">
            <v>7604</v>
          </cell>
          <cell r="F839" t="str">
            <v>Science Ac STEM Mag</v>
          </cell>
          <cell r="G839" t="str">
            <v>7604</v>
          </cell>
          <cell r="H839" t="str">
            <v>1760401</v>
          </cell>
          <cell r="I839" t="str">
            <v>NE</v>
          </cell>
          <cell r="J839" t="str">
            <v>6</v>
          </cell>
          <cell r="K839" t="str">
            <v>SP</v>
          </cell>
          <cell r="L839" t="str">
            <v>6-11</v>
          </cell>
        </row>
        <row r="840">
          <cell r="A840" t="str">
            <v>1996651</v>
          </cell>
          <cell r="B840" t="str">
            <v>South Mid-City CoS</v>
          </cell>
          <cell r="D840" t="str">
            <v>1996651</v>
          </cell>
          <cell r="E840" t="str">
            <v>8497</v>
          </cell>
          <cell r="F840" t="str">
            <v>Secondary CDS</v>
          </cell>
          <cell r="G840" t="str">
            <v>8497</v>
          </cell>
          <cell r="H840" t="str">
            <v>1849701</v>
          </cell>
          <cell r="I840" t="str">
            <v>XS</v>
          </cell>
          <cell r="J840" t="str">
            <v>2</v>
          </cell>
          <cell r="K840" t="str">
            <v>T</v>
          </cell>
          <cell r="L840" t="str">
            <v>6-12</v>
          </cell>
        </row>
        <row r="841">
          <cell r="A841" t="str">
            <v>6019103</v>
          </cell>
          <cell r="B841" t="str">
            <v>Hollywood CoS</v>
          </cell>
          <cell r="D841" t="str">
            <v>6019103</v>
          </cell>
          <cell r="E841" t="str">
            <v>6589</v>
          </cell>
          <cell r="F841" t="str">
            <v>Selma Ave El</v>
          </cell>
          <cell r="G841" t="str">
            <v>6589</v>
          </cell>
          <cell r="H841" t="str">
            <v>1658901</v>
          </cell>
          <cell r="I841" t="str">
            <v>W</v>
          </cell>
          <cell r="J841" t="str">
            <v>4</v>
          </cell>
          <cell r="K841" t="str">
            <v>E</v>
          </cell>
          <cell r="L841" t="str">
            <v>K- 5</v>
          </cell>
        </row>
        <row r="842">
          <cell r="A842" t="str">
            <v>0109397</v>
          </cell>
          <cell r="B842" t="str">
            <v>No Hlywd/Val Vlg CoS</v>
          </cell>
          <cell r="D842" t="str">
            <v>0109397</v>
          </cell>
          <cell r="E842" t="str">
            <v>3574</v>
          </cell>
          <cell r="F842" t="str">
            <v>Sendak El</v>
          </cell>
          <cell r="G842" t="str">
            <v>3574</v>
          </cell>
          <cell r="H842" t="str">
            <v>1357401</v>
          </cell>
          <cell r="I842" t="str">
            <v>NE</v>
          </cell>
          <cell r="J842" t="str">
            <v>6</v>
          </cell>
          <cell r="K842" t="str">
            <v>E</v>
          </cell>
          <cell r="L842" t="str">
            <v>K- 5</v>
          </cell>
        </row>
        <row r="843">
          <cell r="A843" t="str">
            <v>6058291</v>
          </cell>
          <cell r="B843" t="str">
            <v>Monroe CoS</v>
          </cell>
          <cell r="D843" t="str">
            <v>6058291</v>
          </cell>
          <cell r="E843" t="str">
            <v>8363</v>
          </cell>
          <cell r="F843" t="str">
            <v>Sepulveda MS</v>
          </cell>
          <cell r="G843" t="str">
            <v>8363</v>
          </cell>
          <cell r="H843" t="str">
            <v>1836301</v>
          </cell>
          <cell r="I843" t="str">
            <v>NW</v>
          </cell>
          <cell r="J843" t="str">
            <v>6</v>
          </cell>
          <cell r="K843" t="str">
            <v>J</v>
          </cell>
          <cell r="L843" t="str">
            <v>6- 8</v>
          </cell>
        </row>
        <row r="844">
          <cell r="A844" t="str">
            <v>6019111</v>
          </cell>
          <cell r="B844" t="str">
            <v>Taft CoS</v>
          </cell>
          <cell r="D844" t="str">
            <v>6019111</v>
          </cell>
          <cell r="E844" t="str">
            <v>6606</v>
          </cell>
          <cell r="F844" t="str">
            <v>Serrania Ave CES</v>
          </cell>
          <cell r="G844" t="str">
            <v>6606</v>
          </cell>
          <cell r="H844" t="str">
            <v>1660601</v>
          </cell>
          <cell r="I844" t="str">
            <v>NW</v>
          </cell>
          <cell r="J844" t="str">
            <v>4</v>
          </cell>
          <cell r="K844" t="str">
            <v>E</v>
          </cell>
          <cell r="L844" t="str">
            <v>K- 5</v>
          </cell>
        </row>
        <row r="845">
          <cell r="A845" t="str">
            <v>6019152</v>
          </cell>
          <cell r="B845" t="str">
            <v>Sun Valley CoS</v>
          </cell>
          <cell r="D845" t="str">
            <v>6019152</v>
          </cell>
          <cell r="E845" t="str">
            <v>6665</v>
          </cell>
          <cell r="F845" t="str">
            <v>Sharp Ave El</v>
          </cell>
          <cell r="G845" t="str">
            <v>6665</v>
          </cell>
          <cell r="H845" t="str">
            <v>1666501</v>
          </cell>
          <cell r="I845" t="str">
            <v>NE</v>
          </cell>
          <cell r="J845" t="str">
            <v>6</v>
          </cell>
          <cell r="K845" t="str">
            <v>E</v>
          </cell>
          <cell r="L845" t="str">
            <v>K- 5</v>
          </cell>
        </row>
        <row r="846">
          <cell r="A846" t="str">
            <v>6019160</v>
          </cell>
          <cell r="B846" t="str">
            <v>Hamilton CoS</v>
          </cell>
          <cell r="D846" t="str">
            <v>6019160</v>
          </cell>
          <cell r="E846" t="str">
            <v>6671</v>
          </cell>
          <cell r="F846" t="str">
            <v>Shenandoah St El</v>
          </cell>
          <cell r="G846" t="str">
            <v>6671</v>
          </cell>
          <cell r="H846" t="str">
            <v>1667101</v>
          </cell>
          <cell r="I846" t="str">
            <v>W</v>
          </cell>
          <cell r="J846" t="str">
            <v>1</v>
          </cell>
          <cell r="K846" t="str">
            <v>E</v>
          </cell>
          <cell r="L846" t="str">
            <v>K- 5</v>
          </cell>
        </row>
        <row r="847">
          <cell r="A847" t="str">
            <v>6019178</v>
          </cell>
          <cell r="B847" t="str">
            <v>Boyle Heights CoS</v>
          </cell>
          <cell r="D847" t="str">
            <v>6019178</v>
          </cell>
          <cell r="E847" t="str">
            <v>6685</v>
          </cell>
          <cell r="F847" t="str">
            <v>Sheridan St El</v>
          </cell>
          <cell r="G847" t="str">
            <v>6685</v>
          </cell>
          <cell r="H847" t="str">
            <v>1668501</v>
          </cell>
          <cell r="I847" t="str">
            <v>E</v>
          </cell>
          <cell r="J847" t="str">
            <v>2</v>
          </cell>
          <cell r="K847" t="str">
            <v>E</v>
          </cell>
          <cell r="L847" t="str">
            <v>K- 6</v>
          </cell>
        </row>
        <row r="848">
          <cell r="A848" t="str">
            <v>6019186</v>
          </cell>
          <cell r="B848" t="str">
            <v>Van Nuys/Val Gln CoS</v>
          </cell>
          <cell r="D848" t="str">
            <v>6019186</v>
          </cell>
          <cell r="E848" t="str">
            <v>6699</v>
          </cell>
          <cell r="F848" t="str">
            <v>Sherman Oaks El CS</v>
          </cell>
          <cell r="G848" t="str">
            <v>6699</v>
          </cell>
          <cell r="H848" t="str">
            <v>1669901</v>
          </cell>
          <cell r="I848" t="str">
            <v>NE</v>
          </cell>
          <cell r="J848" t="str">
            <v>3</v>
          </cell>
          <cell r="K848" t="str">
            <v>E</v>
          </cell>
          <cell r="L848" t="str">
            <v>K- 5</v>
          </cell>
        </row>
        <row r="849">
          <cell r="A849" t="str">
            <v>6019194</v>
          </cell>
          <cell r="B849" t="str">
            <v>Reseda CoS</v>
          </cell>
          <cell r="D849" t="str">
            <v>6019194</v>
          </cell>
          <cell r="E849" t="str">
            <v>6712</v>
          </cell>
          <cell r="F849" t="str">
            <v>Shirley Ave El</v>
          </cell>
          <cell r="G849" t="str">
            <v>6712</v>
          </cell>
          <cell r="H849" t="str">
            <v>1671201</v>
          </cell>
          <cell r="I849" t="str">
            <v>NW</v>
          </cell>
          <cell r="J849" t="str">
            <v>3</v>
          </cell>
          <cell r="K849" t="str">
            <v>E</v>
          </cell>
          <cell r="L849" t="str">
            <v>K- 5</v>
          </cell>
        </row>
        <row r="850">
          <cell r="A850" t="str">
            <v>6019202</v>
          </cell>
          <cell r="B850" t="str">
            <v>Venice CoS</v>
          </cell>
          <cell r="D850" t="str">
            <v>6019202</v>
          </cell>
          <cell r="E850" t="str">
            <v>6740</v>
          </cell>
          <cell r="F850" t="str">
            <v>Short Ave El</v>
          </cell>
          <cell r="G850" t="str">
            <v>6740</v>
          </cell>
          <cell r="H850" t="str">
            <v>1674001</v>
          </cell>
          <cell r="I850" t="str">
            <v>W</v>
          </cell>
          <cell r="J850" t="str">
            <v>4</v>
          </cell>
          <cell r="K850" t="str">
            <v>E</v>
          </cell>
          <cell r="L850" t="str">
            <v>K- 6</v>
          </cell>
        </row>
        <row r="851">
          <cell r="A851" t="str">
            <v>6019210</v>
          </cell>
          <cell r="B851" t="str">
            <v>Lncln Hts/El Srno CoS</v>
          </cell>
          <cell r="D851" t="str">
            <v>6019210</v>
          </cell>
          <cell r="E851" t="str">
            <v>6753</v>
          </cell>
          <cell r="F851" t="str">
            <v>Sierra Park El</v>
          </cell>
          <cell r="G851" t="str">
            <v>6753</v>
          </cell>
          <cell r="H851" t="str">
            <v>1675301</v>
          </cell>
          <cell r="I851" t="str">
            <v>E</v>
          </cell>
          <cell r="J851" t="str">
            <v>2</v>
          </cell>
          <cell r="K851" t="str">
            <v>E</v>
          </cell>
          <cell r="L851" t="str">
            <v>K- 6</v>
          </cell>
        </row>
        <row r="852">
          <cell r="A852" t="str">
            <v>6019228</v>
          </cell>
          <cell r="B852" t="str">
            <v>Lncln Hts/El Srno CoS</v>
          </cell>
          <cell r="D852" t="str">
            <v>6019228</v>
          </cell>
          <cell r="E852" t="str">
            <v>6767</v>
          </cell>
          <cell r="F852" t="str">
            <v>Sierra Vista El</v>
          </cell>
          <cell r="G852" t="str">
            <v>6767</v>
          </cell>
          <cell r="H852" t="str">
            <v>1676701</v>
          </cell>
          <cell r="I852" t="str">
            <v>E</v>
          </cell>
          <cell r="J852" t="str">
            <v>5</v>
          </cell>
          <cell r="K852" t="str">
            <v>E</v>
          </cell>
          <cell r="L852" t="str">
            <v>K- 6</v>
          </cell>
        </row>
        <row r="853">
          <cell r="A853" t="str">
            <v>1933233</v>
          </cell>
          <cell r="B853" t="str">
            <v>Reseda CoS</v>
          </cell>
          <cell r="D853" t="str">
            <v>1933233</v>
          </cell>
          <cell r="E853" t="str">
            <v>8842</v>
          </cell>
          <cell r="F853" t="str">
            <v>SOCES Mag</v>
          </cell>
          <cell r="G853" t="str">
            <v>8842</v>
          </cell>
          <cell r="H853" t="str">
            <v>1884201</v>
          </cell>
          <cell r="I853" t="str">
            <v>NW</v>
          </cell>
          <cell r="J853" t="str">
            <v>3</v>
          </cell>
          <cell r="K853" t="str">
            <v>SP</v>
          </cell>
          <cell r="L853" t="str">
            <v>4-12</v>
          </cell>
        </row>
        <row r="854">
          <cell r="A854" t="str">
            <v>6019277</v>
          </cell>
          <cell r="B854" t="str">
            <v>Lncln Hts/El Srno CoS</v>
          </cell>
          <cell r="D854" t="str">
            <v>6019277</v>
          </cell>
          <cell r="E854" t="str">
            <v>6836</v>
          </cell>
          <cell r="F854" t="str">
            <v>Solano Ave El</v>
          </cell>
          <cell r="G854" t="str">
            <v>6836</v>
          </cell>
          <cell r="H854" t="str">
            <v>1683601</v>
          </cell>
          <cell r="I854" t="str">
            <v>E</v>
          </cell>
          <cell r="J854" t="str">
            <v>2</v>
          </cell>
          <cell r="K854" t="str">
            <v>E</v>
          </cell>
          <cell r="L854" t="str">
            <v>K- 6</v>
          </cell>
        </row>
        <row r="855">
          <cell r="A855" t="str">
            <v>0126474</v>
          </cell>
          <cell r="B855" t="str">
            <v>East Los Angeles CoS</v>
          </cell>
          <cell r="D855" t="str">
            <v>0126474</v>
          </cell>
          <cell r="E855" t="str">
            <v>7752</v>
          </cell>
          <cell r="F855" t="str">
            <v>Solis LA</v>
          </cell>
          <cell r="G855" t="str">
            <v>7752</v>
          </cell>
          <cell r="H855" t="str">
            <v>1775201</v>
          </cell>
          <cell r="I855" t="str">
            <v>E</v>
          </cell>
          <cell r="J855" t="str">
            <v>2</v>
          </cell>
          <cell r="K855" t="str">
            <v>S</v>
          </cell>
          <cell r="L855" t="str">
            <v>9-12</v>
          </cell>
        </row>
        <row r="856">
          <cell r="A856" t="str">
            <v>6019285</v>
          </cell>
          <cell r="B856" t="str">
            <v>Boyle Heights CoS</v>
          </cell>
          <cell r="D856" t="str">
            <v>6019285</v>
          </cell>
          <cell r="E856" t="str">
            <v>6849</v>
          </cell>
          <cell r="F856" t="str">
            <v>Soto St El</v>
          </cell>
          <cell r="G856" t="str">
            <v>6849</v>
          </cell>
          <cell r="H856" t="str">
            <v>1684901</v>
          </cell>
          <cell r="I856" t="str">
            <v>E</v>
          </cell>
          <cell r="J856" t="str">
            <v>2</v>
          </cell>
          <cell r="K856" t="str">
            <v>E</v>
          </cell>
          <cell r="L856" t="str">
            <v>K- 6</v>
          </cell>
        </row>
        <row r="857">
          <cell r="A857" t="str">
            <v>0124412</v>
          </cell>
          <cell r="B857" t="str">
            <v>Glsll/Ls Flz Prk CoS</v>
          </cell>
          <cell r="D857" t="str">
            <v>0124412</v>
          </cell>
          <cell r="E857" t="str">
            <v>8577</v>
          </cell>
          <cell r="F857" t="str">
            <v>Sotomayor Art/Sci Mag</v>
          </cell>
          <cell r="G857" t="str">
            <v>8577</v>
          </cell>
          <cell r="H857" t="str">
            <v>1857701</v>
          </cell>
          <cell r="I857" t="str">
            <v>C</v>
          </cell>
          <cell r="J857" t="str">
            <v>5</v>
          </cell>
          <cell r="K857" t="str">
            <v>SP</v>
          </cell>
          <cell r="L857" t="str">
            <v>6-12</v>
          </cell>
        </row>
        <row r="858">
          <cell r="A858" t="str">
            <v>0109454</v>
          </cell>
          <cell r="B858" t="str">
            <v>South Gate CoS</v>
          </cell>
          <cell r="D858" t="str">
            <v>0109454</v>
          </cell>
          <cell r="E858" t="str">
            <v>8881</v>
          </cell>
          <cell r="F858" t="str">
            <v>South East SH</v>
          </cell>
          <cell r="G858" t="str">
            <v>8881</v>
          </cell>
          <cell r="H858" t="str">
            <v>1888101</v>
          </cell>
          <cell r="I858" t="str">
            <v>E</v>
          </cell>
          <cell r="J858" t="str">
            <v>5</v>
          </cell>
          <cell r="K858" t="str">
            <v>S</v>
          </cell>
          <cell r="L858" t="str">
            <v>9-12</v>
          </cell>
        </row>
        <row r="859">
          <cell r="A859" t="str">
            <v>6058309</v>
          </cell>
          <cell r="B859" t="str">
            <v>South Gate CoS</v>
          </cell>
          <cell r="D859" t="str">
            <v>6058309</v>
          </cell>
          <cell r="E859" t="str">
            <v>8377</v>
          </cell>
          <cell r="F859" t="str">
            <v>South Gate MS</v>
          </cell>
          <cell r="G859" t="str">
            <v>8377</v>
          </cell>
          <cell r="H859" t="str">
            <v>1837701</v>
          </cell>
          <cell r="I859" t="str">
            <v>E</v>
          </cell>
          <cell r="J859" t="str">
            <v>5</v>
          </cell>
          <cell r="K859" t="str">
            <v>J</v>
          </cell>
          <cell r="L859" t="str">
            <v>6- 8</v>
          </cell>
        </row>
        <row r="860">
          <cell r="A860" t="str">
            <v>1938307</v>
          </cell>
          <cell r="B860" t="str">
            <v>South Gate CoS</v>
          </cell>
          <cell r="D860" t="str">
            <v>1938307</v>
          </cell>
          <cell r="E860" t="str">
            <v>8871</v>
          </cell>
          <cell r="F860" t="str">
            <v>South Gate SH</v>
          </cell>
          <cell r="G860" t="str">
            <v>8871</v>
          </cell>
          <cell r="H860" t="str">
            <v>1887101</v>
          </cell>
          <cell r="I860" t="str">
            <v>E</v>
          </cell>
          <cell r="J860" t="str">
            <v>5</v>
          </cell>
          <cell r="K860" t="str">
            <v>S</v>
          </cell>
          <cell r="L860" t="str">
            <v>9-12</v>
          </cell>
        </row>
        <row r="861">
          <cell r="A861" t="str">
            <v>6019293</v>
          </cell>
          <cell r="B861" t="str">
            <v>Fremont CoS</v>
          </cell>
          <cell r="D861" t="str">
            <v>6019293</v>
          </cell>
          <cell r="E861" t="str">
            <v>6863</v>
          </cell>
          <cell r="F861" t="str">
            <v>South Park El</v>
          </cell>
          <cell r="G861" t="str">
            <v>6863</v>
          </cell>
          <cell r="H861" t="str">
            <v>1686301</v>
          </cell>
          <cell r="I861" t="str">
            <v>S</v>
          </cell>
          <cell r="J861" t="str">
            <v>7</v>
          </cell>
          <cell r="K861" t="str">
            <v>E</v>
          </cell>
          <cell r="L861" t="str">
            <v>K- 6</v>
          </cell>
        </row>
        <row r="862">
          <cell r="A862" t="str">
            <v>6019301</v>
          </cell>
          <cell r="B862" t="str">
            <v>San Pedro CoS</v>
          </cell>
          <cell r="D862" t="str">
            <v>6019301</v>
          </cell>
          <cell r="E862" t="str">
            <v>6870</v>
          </cell>
          <cell r="F862" t="str">
            <v>South Shores El PA Mg</v>
          </cell>
          <cell r="G862" t="str">
            <v>6870</v>
          </cell>
          <cell r="H862" t="str">
            <v>1687001</v>
          </cell>
          <cell r="I862" t="str">
            <v>S</v>
          </cell>
          <cell r="J862" t="str">
            <v>7</v>
          </cell>
          <cell r="K862" t="str">
            <v>ES</v>
          </cell>
          <cell r="L862" t="str">
            <v>K- 5</v>
          </cell>
        </row>
        <row r="863">
          <cell r="A863" t="str">
            <v>0106989</v>
          </cell>
          <cell r="B863" t="str">
            <v>South Gate CoS</v>
          </cell>
          <cell r="D863" t="str">
            <v>0106989</v>
          </cell>
          <cell r="E863" t="str">
            <v>8153</v>
          </cell>
          <cell r="F863" t="str">
            <v>Southeast MS</v>
          </cell>
          <cell r="G863" t="str">
            <v>8153</v>
          </cell>
          <cell r="H863" t="str">
            <v>1815301</v>
          </cell>
          <cell r="I863" t="str">
            <v>E</v>
          </cell>
          <cell r="J863" t="str">
            <v>5</v>
          </cell>
          <cell r="K863" t="str">
            <v>J</v>
          </cell>
          <cell r="L863" t="str">
            <v>6- 8</v>
          </cell>
        </row>
        <row r="864">
          <cell r="A864" t="str">
            <v>6019319</v>
          </cell>
          <cell r="B864" t="str">
            <v>Cleveland CoS</v>
          </cell>
          <cell r="D864" t="str">
            <v>6019319</v>
          </cell>
          <cell r="E864" t="str">
            <v>6890</v>
          </cell>
          <cell r="F864" t="str">
            <v>Stagg St El</v>
          </cell>
          <cell r="G864" t="str">
            <v>6890</v>
          </cell>
          <cell r="H864" t="str">
            <v>1689001</v>
          </cell>
          <cell r="I864" t="str">
            <v>NW</v>
          </cell>
          <cell r="J864" t="str">
            <v>6</v>
          </cell>
          <cell r="K864" t="str">
            <v>E</v>
          </cell>
          <cell r="L864" t="str">
            <v>K- 5</v>
          </cell>
        </row>
        <row r="865">
          <cell r="A865" t="str">
            <v>6019327</v>
          </cell>
          <cell r="B865" t="str">
            <v>South Gate CoS</v>
          </cell>
          <cell r="D865" t="str">
            <v>6019327</v>
          </cell>
          <cell r="E865" t="str">
            <v>6904</v>
          </cell>
          <cell r="F865" t="str">
            <v>Stanford Ave El</v>
          </cell>
          <cell r="G865" t="str">
            <v>6904</v>
          </cell>
          <cell r="H865" t="str">
            <v>1690401</v>
          </cell>
          <cell r="I865" t="str">
            <v>E</v>
          </cell>
          <cell r="J865" t="str">
            <v>5</v>
          </cell>
          <cell r="K865" t="str">
            <v>E</v>
          </cell>
          <cell r="L865" t="str">
            <v>1- 5</v>
          </cell>
        </row>
        <row r="866">
          <cell r="A866" t="str">
            <v>0106930</v>
          </cell>
          <cell r="B866" t="str">
            <v>South Gate CoS</v>
          </cell>
          <cell r="D866" t="str">
            <v>0106930</v>
          </cell>
          <cell r="E866" t="str">
            <v>6905</v>
          </cell>
          <cell r="F866" t="str">
            <v>Stanford Ave PC</v>
          </cell>
          <cell r="G866" t="str">
            <v>6905</v>
          </cell>
          <cell r="H866" t="str">
            <v>1690501</v>
          </cell>
          <cell r="I866" t="str">
            <v>E</v>
          </cell>
          <cell r="J866" t="str">
            <v>5</v>
          </cell>
          <cell r="K866" t="str">
            <v>EP</v>
          </cell>
          <cell r="L866" t="str">
            <v>K- K</v>
          </cell>
        </row>
        <row r="867">
          <cell r="A867" t="str">
            <v>6019335</v>
          </cell>
          <cell r="B867" t="str">
            <v>South Gate CoS</v>
          </cell>
          <cell r="D867" t="str">
            <v>6019335</v>
          </cell>
          <cell r="E867" t="str">
            <v>6918</v>
          </cell>
          <cell r="F867" t="str">
            <v>State St El</v>
          </cell>
          <cell r="G867" t="str">
            <v>6918</v>
          </cell>
          <cell r="H867" t="str">
            <v>1691801</v>
          </cell>
          <cell r="I867" t="str">
            <v>E</v>
          </cell>
          <cell r="J867" t="str">
            <v>5</v>
          </cell>
          <cell r="K867" t="str">
            <v>E</v>
          </cell>
          <cell r="L867" t="str">
            <v>K- 5</v>
          </cell>
        </row>
        <row r="868">
          <cell r="A868" t="str">
            <v>0137604</v>
          </cell>
          <cell r="D868" t="str">
            <v>0137604</v>
          </cell>
          <cell r="E868" t="str">
            <v>2457</v>
          </cell>
          <cell r="F868" t="str">
            <v>Stella El</v>
          </cell>
          <cell r="G868" t="str">
            <v>2457</v>
          </cell>
          <cell r="H868" t="str">
            <v>1245701</v>
          </cell>
          <cell r="I868" t="str">
            <v>XR</v>
          </cell>
          <cell r="J868" t="str">
            <v>1</v>
          </cell>
          <cell r="K868" t="str">
            <v>EP</v>
          </cell>
          <cell r="L868" t="str">
            <v>K- K</v>
          </cell>
        </row>
        <row r="869">
          <cell r="A869" t="str">
            <v>0100669</v>
          </cell>
          <cell r="D869" t="str">
            <v>0100669</v>
          </cell>
          <cell r="E869" t="str">
            <v>2588</v>
          </cell>
          <cell r="F869" t="str">
            <v>Stella Mid CA</v>
          </cell>
          <cell r="G869" t="str">
            <v>2588</v>
          </cell>
          <cell r="H869" t="str">
            <v>1258801</v>
          </cell>
          <cell r="I869" t="str">
            <v>XR</v>
          </cell>
          <cell r="J869" t="str">
            <v>1</v>
          </cell>
          <cell r="K869" t="str">
            <v>EJ</v>
          </cell>
          <cell r="L869" t="str">
            <v>5- 8</v>
          </cell>
        </row>
        <row r="870">
          <cell r="A870" t="str">
            <v>0136986</v>
          </cell>
          <cell r="D870" t="str">
            <v>0136986</v>
          </cell>
          <cell r="E870" t="str">
            <v>2451</v>
          </cell>
          <cell r="F870" t="str">
            <v>STEM Prep ES</v>
          </cell>
          <cell r="G870" t="str">
            <v>2451</v>
          </cell>
          <cell r="H870" t="str">
            <v>1245101</v>
          </cell>
          <cell r="I870" t="str">
            <v>XR</v>
          </cell>
          <cell r="J870" t="str">
            <v>1</v>
          </cell>
          <cell r="K870" t="str">
            <v>EP</v>
          </cell>
          <cell r="L870" t="str">
            <v>K- 3</v>
          </cell>
        </row>
        <row r="871">
          <cell r="A871" t="str">
            <v>6018402</v>
          </cell>
          <cell r="B871" t="str">
            <v>West LA CoS</v>
          </cell>
          <cell r="D871" t="str">
            <v>6018402</v>
          </cell>
          <cell r="E871" t="str">
            <v>6932</v>
          </cell>
          <cell r="F871" t="str">
            <v>Sterry El</v>
          </cell>
          <cell r="G871" t="str">
            <v>6932</v>
          </cell>
          <cell r="H871" t="str">
            <v>1693201</v>
          </cell>
          <cell r="I871" t="str">
            <v>W</v>
          </cell>
          <cell r="J871" t="str">
            <v>4</v>
          </cell>
          <cell r="K871" t="str">
            <v>E</v>
          </cell>
          <cell r="L871" t="str">
            <v>K- 5</v>
          </cell>
        </row>
        <row r="872">
          <cell r="A872" t="str">
            <v>6058317</v>
          </cell>
          <cell r="B872" t="str">
            <v>Boyle Heights CoS</v>
          </cell>
          <cell r="D872" t="str">
            <v>6058317</v>
          </cell>
          <cell r="E872" t="str">
            <v>8387</v>
          </cell>
          <cell r="F872" t="str">
            <v>Stevenson CCP</v>
          </cell>
          <cell r="G872" t="str">
            <v>8387</v>
          </cell>
          <cell r="H872" t="str">
            <v>1838701</v>
          </cell>
          <cell r="I872" t="str">
            <v>E</v>
          </cell>
          <cell r="J872" t="str">
            <v>2</v>
          </cell>
          <cell r="K872" t="str">
            <v>J</v>
          </cell>
          <cell r="L872" t="str">
            <v>6- 8</v>
          </cell>
        </row>
        <row r="873">
          <cell r="A873" t="str">
            <v>6019343</v>
          </cell>
          <cell r="B873" t="str">
            <v>Sunland/Tujunga CoS</v>
          </cell>
          <cell r="D873" t="str">
            <v>6019343</v>
          </cell>
          <cell r="E873" t="str">
            <v>6945</v>
          </cell>
          <cell r="F873" t="str">
            <v>Stonehurst STEAM Mag</v>
          </cell>
          <cell r="G873" t="str">
            <v>6945</v>
          </cell>
          <cell r="H873" t="str">
            <v>1694501</v>
          </cell>
          <cell r="I873" t="str">
            <v>NE</v>
          </cell>
          <cell r="J873" t="str">
            <v>6</v>
          </cell>
          <cell r="K873" t="str">
            <v>ES</v>
          </cell>
          <cell r="L873" t="str">
            <v>K- 5</v>
          </cell>
        </row>
        <row r="874">
          <cell r="A874" t="str">
            <v>6019350</v>
          </cell>
          <cell r="B874" t="str">
            <v>Venice CoS</v>
          </cell>
          <cell r="D874" t="str">
            <v>6019350</v>
          </cell>
          <cell r="E874" t="str">
            <v>6952</v>
          </cell>
          <cell r="F874" t="str">
            <v>Stoner Ave El</v>
          </cell>
          <cell r="G874" t="str">
            <v>6952</v>
          </cell>
          <cell r="H874" t="str">
            <v>1695201</v>
          </cell>
          <cell r="I874" t="str">
            <v>W</v>
          </cell>
          <cell r="J874" t="str">
            <v>4</v>
          </cell>
          <cell r="K874" t="str">
            <v>E</v>
          </cell>
          <cell r="L874" t="str">
            <v>K- 5</v>
          </cell>
        </row>
        <row r="875">
          <cell r="A875" t="str">
            <v>1931559</v>
          </cell>
          <cell r="B875" t="str">
            <v>Cnga Pk/Chtswrth CoS</v>
          </cell>
          <cell r="D875" t="str">
            <v>1931559</v>
          </cell>
          <cell r="E875" t="str">
            <v>8585</v>
          </cell>
          <cell r="F875" t="str">
            <v>Stoney Point HS</v>
          </cell>
          <cell r="G875" t="str">
            <v>8585</v>
          </cell>
          <cell r="H875" t="str">
            <v>1858501</v>
          </cell>
          <cell r="I875" t="str">
            <v>NW</v>
          </cell>
          <cell r="J875" t="str">
            <v>3</v>
          </cell>
          <cell r="K875" t="str">
            <v>C</v>
          </cell>
          <cell r="L875" t="str">
            <v>9-12</v>
          </cell>
        </row>
        <row r="876">
          <cell r="A876" t="str">
            <v>6019368</v>
          </cell>
          <cell r="B876" t="str">
            <v>Sun Valley CoS</v>
          </cell>
          <cell r="D876" t="str">
            <v>6019368</v>
          </cell>
          <cell r="E876" t="str">
            <v>6959</v>
          </cell>
          <cell r="F876" t="str">
            <v>Strathern St El</v>
          </cell>
          <cell r="G876" t="str">
            <v>6959</v>
          </cell>
          <cell r="H876" t="str">
            <v>1695901</v>
          </cell>
          <cell r="I876" t="str">
            <v>NE</v>
          </cell>
          <cell r="J876" t="str">
            <v>6</v>
          </cell>
          <cell r="K876" t="str">
            <v>E</v>
          </cell>
          <cell r="L876" t="str">
            <v>K- 5</v>
          </cell>
        </row>
        <row r="877">
          <cell r="A877" t="str">
            <v>6061600</v>
          </cell>
          <cell r="B877" t="str">
            <v>Sun Valley CoS</v>
          </cell>
          <cell r="D877" t="str">
            <v>6061600</v>
          </cell>
          <cell r="E877" t="str">
            <v>8396</v>
          </cell>
          <cell r="F877" t="str">
            <v>Sun Valley Mag ET</v>
          </cell>
          <cell r="G877" t="str">
            <v>8396</v>
          </cell>
          <cell r="H877" t="str">
            <v>1839601</v>
          </cell>
          <cell r="I877" t="str">
            <v>NE</v>
          </cell>
          <cell r="J877" t="str">
            <v>6</v>
          </cell>
          <cell r="K877" t="str">
            <v>JS</v>
          </cell>
          <cell r="L877" t="str">
            <v>6- 8</v>
          </cell>
        </row>
        <row r="878">
          <cell r="A878" t="str">
            <v>6019376</v>
          </cell>
          <cell r="B878" t="str">
            <v>Sunland/Tujunga CoS</v>
          </cell>
          <cell r="D878" t="str">
            <v>6019376</v>
          </cell>
          <cell r="E878" t="str">
            <v>6973</v>
          </cell>
          <cell r="F878" t="str">
            <v>Sunland El</v>
          </cell>
          <cell r="G878" t="str">
            <v>6973</v>
          </cell>
          <cell r="H878" t="str">
            <v>1697301</v>
          </cell>
          <cell r="I878" t="str">
            <v>NE</v>
          </cell>
          <cell r="J878" t="str">
            <v>6</v>
          </cell>
          <cell r="K878" t="str">
            <v>E</v>
          </cell>
          <cell r="L878" t="str">
            <v>K- 5</v>
          </cell>
        </row>
        <row r="879">
          <cell r="A879" t="str">
            <v>6019384</v>
          </cell>
          <cell r="B879" t="str">
            <v>Cleveland CoS</v>
          </cell>
          <cell r="D879" t="str">
            <v>6019384</v>
          </cell>
          <cell r="E879" t="str">
            <v>6986</v>
          </cell>
          <cell r="F879" t="str">
            <v>Sunny Brae Ave El</v>
          </cell>
          <cell r="G879" t="str">
            <v>6986</v>
          </cell>
          <cell r="H879" t="str">
            <v>1698601</v>
          </cell>
          <cell r="I879" t="str">
            <v>NW</v>
          </cell>
          <cell r="J879" t="str">
            <v>3</v>
          </cell>
          <cell r="K879" t="str">
            <v>E</v>
          </cell>
          <cell r="L879" t="str">
            <v>K- 5</v>
          </cell>
        </row>
        <row r="880">
          <cell r="A880" t="str">
            <v>6104822</v>
          </cell>
          <cell r="B880" t="str">
            <v>Boyle Heights CoS</v>
          </cell>
          <cell r="D880" t="str">
            <v>6104822</v>
          </cell>
          <cell r="E880" t="str">
            <v>6988</v>
          </cell>
          <cell r="F880" t="str">
            <v>Sunrise El</v>
          </cell>
          <cell r="G880" t="str">
            <v>6988</v>
          </cell>
          <cell r="H880" t="str">
            <v>1698801</v>
          </cell>
          <cell r="I880" t="str">
            <v>E</v>
          </cell>
          <cell r="J880" t="str">
            <v>2</v>
          </cell>
          <cell r="K880" t="str">
            <v>E</v>
          </cell>
          <cell r="L880" t="str">
            <v>K- 6</v>
          </cell>
        </row>
        <row r="881">
          <cell r="A881" t="str">
            <v>6019392</v>
          </cell>
          <cell r="B881" t="str">
            <v>Cnga Pk/Chtswrth CoS</v>
          </cell>
          <cell r="D881" t="str">
            <v>6019392</v>
          </cell>
          <cell r="E881" t="str">
            <v>7007</v>
          </cell>
          <cell r="F881" t="str">
            <v>Superior St El</v>
          </cell>
          <cell r="G881" t="str">
            <v>7007</v>
          </cell>
          <cell r="H881" t="str">
            <v>1700701</v>
          </cell>
          <cell r="I881" t="str">
            <v>NW</v>
          </cell>
          <cell r="J881" t="str">
            <v>3</v>
          </cell>
          <cell r="K881" t="str">
            <v>E</v>
          </cell>
          <cell r="L881" t="str">
            <v>K- 5</v>
          </cell>
        </row>
        <row r="882">
          <cell r="A882" t="str">
            <v>6058325</v>
          </cell>
          <cell r="B882" t="str">
            <v>Cleveland CoS</v>
          </cell>
          <cell r="D882" t="str">
            <v>6058325</v>
          </cell>
          <cell r="E882" t="str">
            <v>8406</v>
          </cell>
          <cell r="F882" t="str">
            <v>Sutter MS</v>
          </cell>
          <cell r="G882" t="str">
            <v>8406</v>
          </cell>
          <cell r="H882" t="str">
            <v>1840601</v>
          </cell>
          <cell r="I882" t="str">
            <v>NW</v>
          </cell>
          <cell r="J882" t="str">
            <v>4</v>
          </cell>
          <cell r="K882" t="str">
            <v>J</v>
          </cell>
          <cell r="L882" t="str">
            <v>6- 8</v>
          </cell>
        </row>
        <row r="883">
          <cell r="A883" t="str">
            <v>0130997</v>
          </cell>
          <cell r="B883" t="str">
            <v>San Frnndo/Sylmr CoS</v>
          </cell>
          <cell r="D883" t="str">
            <v>0130997</v>
          </cell>
          <cell r="E883" t="str">
            <v>7658</v>
          </cell>
          <cell r="F883" t="str">
            <v>Sylmar Acad BH/E Mag</v>
          </cell>
          <cell r="G883" t="str">
            <v>7658</v>
          </cell>
          <cell r="H883" t="str">
            <v>1765801</v>
          </cell>
          <cell r="I883" t="str">
            <v>NE</v>
          </cell>
          <cell r="J883" t="str">
            <v>6</v>
          </cell>
          <cell r="K883" t="str">
            <v>SS</v>
          </cell>
          <cell r="L883" t="str">
            <v>9-12</v>
          </cell>
        </row>
        <row r="884">
          <cell r="A884" t="str">
            <v>1938554</v>
          </cell>
          <cell r="B884" t="str">
            <v>San Frnndo/Sylmr CoS</v>
          </cell>
          <cell r="D884" t="str">
            <v>1938554</v>
          </cell>
          <cell r="E884" t="str">
            <v>8878</v>
          </cell>
          <cell r="F884" t="str">
            <v>Sylmar CHS</v>
          </cell>
          <cell r="G884" t="str">
            <v>8878</v>
          </cell>
          <cell r="H884" t="str">
            <v>1887801</v>
          </cell>
          <cell r="I884" t="str">
            <v>NE</v>
          </cell>
          <cell r="J884" t="str">
            <v>6</v>
          </cell>
          <cell r="K884" t="str">
            <v>S</v>
          </cell>
          <cell r="L884" t="str">
            <v>9-12</v>
          </cell>
        </row>
        <row r="885">
          <cell r="A885" t="str">
            <v>6019400</v>
          </cell>
          <cell r="B885" t="str">
            <v>San Frnndo/Sylmr CoS</v>
          </cell>
          <cell r="D885" t="str">
            <v>6019400</v>
          </cell>
          <cell r="E885" t="str">
            <v>7014</v>
          </cell>
          <cell r="F885" t="str">
            <v>Sylmar El</v>
          </cell>
          <cell r="G885" t="str">
            <v>7014</v>
          </cell>
          <cell r="H885" t="str">
            <v>1701401</v>
          </cell>
          <cell r="I885" t="str">
            <v>NE</v>
          </cell>
          <cell r="J885" t="str">
            <v>6</v>
          </cell>
          <cell r="K885" t="str">
            <v>E</v>
          </cell>
          <cell r="L885" t="str">
            <v>K- 5</v>
          </cell>
        </row>
        <row r="886">
          <cell r="A886" t="str">
            <v>0126599</v>
          </cell>
          <cell r="B886" t="str">
            <v>San Frnndo/Sylmr CoS</v>
          </cell>
          <cell r="D886" t="str">
            <v>0126599</v>
          </cell>
          <cell r="E886" t="str">
            <v>7408</v>
          </cell>
          <cell r="F886" t="str">
            <v>Sylmar Ldshp Acad</v>
          </cell>
          <cell r="G886" t="str">
            <v>7408</v>
          </cell>
          <cell r="H886" t="str">
            <v>1740801</v>
          </cell>
          <cell r="I886" t="str">
            <v>NE</v>
          </cell>
          <cell r="J886" t="str">
            <v>6</v>
          </cell>
          <cell r="K886" t="str">
            <v>EJ</v>
          </cell>
          <cell r="L886" t="str">
            <v>K- 8</v>
          </cell>
        </row>
        <row r="887">
          <cell r="A887" t="str">
            <v>6019418</v>
          </cell>
          <cell r="B887" t="str">
            <v>Van Nuys/Val Gln CoS</v>
          </cell>
          <cell r="D887" t="str">
            <v>6019418</v>
          </cell>
          <cell r="E887" t="str">
            <v>7027</v>
          </cell>
          <cell r="F887" t="str">
            <v>Sylvan Park El</v>
          </cell>
          <cell r="G887" t="str">
            <v>7027</v>
          </cell>
          <cell r="H887" t="str">
            <v>1702701</v>
          </cell>
          <cell r="I887" t="str">
            <v>NE</v>
          </cell>
          <cell r="J887" t="str">
            <v>6</v>
          </cell>
          <cell r="K887" t="str">
            <v>E</v>
          </cell>
          <cell r="L887" t="str">
            <v>K- 5</v>
          </cell>
        </row>
        <row r="888">
          <cell r="A888" t="str">
            <v>0106427</v>
          </cell>
          <cell r="D888" t="str">
            <v>0106427</v>
          </cell>
          <cell r="E888" t="str">
            <v>7029</v>
          </cell>
          <cell r="F888" t="str">
            <v>Synergy CA</v>
          </cell>
          <cell r="G888" t="str">
            <v>7029</v>
          </cell>
          <cell r="H888" t="str">
            <v>1702901</v>
          </cell>
          <cell r="I888" t="str">
            <v>XR</v>
          </cell>
          <cell r="J888" t="str">
            <v>2</v>
          </cell>
          <cell r="K888" t="str">
            <v>E</v>
          </cell>
          <cell r="L888" t="str">
            <v>K- 5</v>
          </cell>
        </row>
        <row r="889">
          <cell r="A889" t="str">
            <v>0117895</v>
          </cell>
          <cell r="D889" t="str">
            <v>0117895</v>
          </cell>
          <cell r="E889" t="str">
            <v>8018</v>
          </cell>
          <cell r="F889" t="str">
            <v>Synergy Kinetic Acad</v>
          </cell>
          <cell r="G889" t="str">
            <v>8018</v>
          </cell>
          <cell r="H889" t="str">
            <v>1801801</v>
          </cell>
          <cell r="I889" t="str">
            <v>XR</v>
          </cell>
          <cell r="J889" t="str">
            <v>2</v>
          </cell>
          <cell r="K889" t="str">
            <v>J</v>
          </cell>
          <cell r="L889" t="str">
            <v>6- 8</v>
          </cell>
        </row>
        <row r="890">
          <cell r="A890" t="str">
            <v>0124560</v>
          </cell>
          <cell r="D890" t="str">
            <v>0124560</v>
          </cell>
          <cell r="E890" t="str">
            <v>7692</v>
          </cell>
          <cell r="F890" t="str">
            <v>Synergy Quantum Acad</v>
          </cell>
          <cell r="G890" t="str">
            <v>7692</v>
          </cell>
          <cell r="H890" t="str">
            <v>1769201</v>
          </cell>
          <cell r="I890" t="str">
            <v>XR</v>
          </cell>
          <cell r="J890" t="str">
            <v>7</v>
          </cell>
          <cell r="K890" t="str">
            <v>S</v>
          </cell>
          <cell r="L890" t="str">
            <v>9-12</v>
          </cell>
        </row>
        <row r="891">
          <cell r="A891" t="str">
            <v>1938612</v>
          </cell>
          <cell r="B891" t="str">
            <v>Taft CoS</v>
          </cell>
          <cell r="D891" t="str">
            <v>1938612</v>
          </cell>
          <cell r="E891" t="str">
            <v>8880</v>
          </cell>
          <cell r="F891" t="str">
            <v>Taft CHS</v>
          </cell>
          <cell r="G891" t="str">
            <v>8880</v>
          </cell>
          <cell r="H891" t="str">
            <v>1888001</v>
          </cell>
          <cell r="I891" t="str">
            <v>NW</v>
          </cell>
          <cell r="J891" t="str">
            <v>4</v>
          </cell>
          <cell r="K891" t="str">
            <v>S</v>
          </cell>
          <cell r="L891" t="str">
            <v>9-12</v>
          </cell>
        </row>
        <row r="892">
          <cell r="A892" t="str">
            <v>6019426</v>
          </cell>
          <cell r="B892" t="str">
            <v>San Pedro CoS</v>
          </cell>
          <cell r="D892" t="str">
            <v>6019426</v>
          </cell>
          <cell r="E892" t="str">
            <v>7035</v>
          </cell>
          <cell r="F892" t="str">
            <v>Taper Ave El</v>
          </cell>
          <cell r="G892" t="str">
            <v>7035</v>
          </cell>
          <cell r="H892" t="str">
            <v>1703501</v>
          </cell>
          <cell r="I892" t="str">
            <v>S</v>
          </cell>
          <cell r="J892" t="str">
            <v>7</v>
          </cell>
          <cell r="K892" t="str">
            <v>E</v>
          </cell>
          <cell r="L892" t="str">
            <v>K- 5</v>
          </cell>
        </row>
        <row r="893">
          <cell r="A893" t="str">
            <v>6019434</v>
          </cell>
          <cell r="B893" t="str">
            <v>Reseda CoS</v>
          </cell>
          <cell r="D893" t="str">
            <v>6019434</v>
          </cell>
          <cell r="E893" t="str">
            <v>7041</v>
          </cell>
          <cell r="F893" t="str">
            <v>Tarzana El</v>
          </cell>
          <cell r="G893" t="str">
            <v>7041</v>
          </cell>
          <cell r="H893" t="str">
            <v>1704101</v>
          </cell>
          <cell r="I893" t="str">
            <v>NW</v>
          </cell>
          <cell r="J893" t="str">
            <v>4</v>
          </cell>
          <cell r="K893" t="str">
            <v>E</v>
          </cell>
          <cell r="L893" t="str">
            <v>K- 5</v>
          </cell>
        </row>
        <row r="894">
          <cell r="A894" t="str">
            <v>0122242</v>
          </cell>
          <cell r="D894" t="str">
            <v>0122242</v>
          </cell>
          <cell r="E894" t="str">
            <v>5982</v>
          </cell>
          <cell r="F894" t="str">
            <v>Teach Acad Tech</v>
          </cell>
          <cell r="G894" t="str">
            <v>5982</v>
          </cell>
          <cell r="H894" t="str">
            <v>1598201</v>
          </cell>
          <cell r="I894" t="str">
            <v>XR</v>
          </cell>
          <cell r="J894" t="str">
            <v>1</v>
          </cell>
          <cell r="K894" t="str">
            <v>EJ</v>
          </cell>
          <cell r="L894" t="str">
            <v>5- 8</v>
          </cell>
        </row>
        <row r="895">
          <cell r="A895" t="str">
            <v>0138305</v>
          </cell>
          <cell r="D895" t="str">
            <v>0138305</v>
          </cell>
          <cell r="E895" t="str">
            <v>2452</v>
          </cell>
          <cell r="F895" t="str">
            <v>TEACH ES</v>
          </cell>
          <cell r="G895" t="str">
            <v>2452</v>
          </cell>
          <cell r="H895" t="str">
            <v>1245201</v>
          </cell>
          <cell r="I895" t="str">
            <v>XR</v>
          </cell>
          <cell r="J895" t="str">
            <v>1</v>
          </cell>
          <cell r="K895" t="str">
            <v>EP</v>
          </cell>
          <cell r="L895" t="str">
            <v>K- 1</v>
          </cell>
        </row>
        <row r="896">
          <cell r="A896" t="str">
            <v>0129627</v>
          </cell>
          <cell r="D896" t="str">
            <v>0129627</v>
          </cell>
          <cell r="E896" t="str">
            <v>7608</v>
          </cell>
          <cell r="F896" t="str">
            <v>Teach Tech CHS</v>
          </cell>
          <cell r="G896" t="str">
            <v>7608</v>
          </cell>
          <cell r="H896" t="str">
            <v>1760801</v>
          </cell>
          <cell r="I896" t="str">
            <v>XR</v>
          </cell>
          <cell r="J896" t="str">
            <v>1</v>
          </cell>
          <cell r="K896" t="str">
            <v>S</v>
          </cell>
          <cell r="L896" t="str">
            <v>9-12</v>
          </cell>
        </row>
        <row r="897">
          <cell r="A897" t="str">
            <v>6019442</v>
          </cell>
          <cell r="B897" t="str">
            <v>San Frnndo/Sylmr CoS</v>
          </cell>
          <cell r="D897" t="str">
            <v>6019442</v>
          </cell>
          <cell r="E897" t="str">
            <v>7068</v>
          </cell>
          <cell r="F897" t="str">
            <v>Telfair Ave El</v>
          </cell>
          <cell r="G897" t="str">
            <v>7068</v>
          </cell>
          <cell r="H897" t="str">
            <v>1706801</v>
          </cell>
          <cell r="I897" t="str">
            <v>NE</v>
          </cell>
          <cell r="J897" t="str">
            <v>6</v>
          </cell>
          <cell r="K897" t="str">
            <v>E</v>
          </cell>
          <cell r="L897" t="str">
            <v>K- 5</v>
          </cell>
        </row>
        <row r="898">
          <cell r="A898" t="str">
            <v>6112536</v>
          </cell>
          <cell r="D898" t="str">
            <v>6112536</v>
          </cell>
          <cell r="E898" t="str">
            <v>2015</v>
          </cell>
          <cell r="F898" t="str">
            <v>The Accelerated</v>
          </cell>
          <cell r="G898" t="str">
            <v>2015</v>
          </cell>
          <cell r="H898" t="str">
            <v>1201501</v>
          </cell>
          <cell r="I898" t="str">
            <v>XR</v>
          </cell>
          <cell r="J898" t="str">
            <v>7</v>
          </cell>
          <cell r="K898" t="str">
            <v>EJ</v>
          </cell>
          <cell r="L898" t="str">
            <v>K- 8</v>
          </cell>
        </row>
        <row r="899">
          <cell r="A899" t="str">
            <v>0134148</v>
          </cell>
          <cell r="D899" t="str">
            <v>0134148</v>
          </cell>
          <cell r="E899" t="str">
            <v>7593</v>
          </cell>
          <cell r="F899" t="str">
            <v>The City School</v>
          </cell>
          <cell r="G899" t="str">
            <v>7593</v>
          </cell>
          <cell r="H899" t="str">
            <v>1759301</v>
          </cell>
          <cell r="I899" t="str">
            <v>XR</v>
          </cell>
          <cell r="J899" t="str">
            <v>4</v>
          </cell>
          <cell r="K899" t="str">
            <v>J</v>
          </cell>
          <cell r="L899" t="str">
            <v>6- 8</v>
          </cell>
        </row>
        <row r="900">
          <cell r="A900" t="str">
            <v>1932250</v>
          </cell>
          <cell r="B900" t="str">
            <v>Taft CoS</v>
          </cell>
          <cell r="D900" t="str">
            <v>1932250</v>
          </cell>
          <cell r="E900" t="str">
            <v>8883</v>
          </cell>
          <cell r="F900" t="str">
            <v>Thoreau HS</v>
          </cell>
          <cell r="G900" t="str">
            <v>8883</v>
          </cell>
          <cell r="H900" t="str">
            <v>1888301</v>
          </cell>
          <cell r="I900" t="str">
            <v>NW</v>
          </cell>
          <cell r="J900" t="str">
            <v>4</v>
          </cell>
          <cell r="K900" t="str">
            <v>C</v>
          </cell>
          <cell r="L900" t="str">
            <v>9-12</v>
          </cell>
        </row>
        <row r="901">
          <cell r="A901" t="str">
            <v>6019509</v>
          </cell>
          <cell r="B901" t="str">
            <v>Egl Rk/Highld Pk CoS</v>
          </cell>
          <cell r="D901" t="str">
            <v>6019509</v>
          </cell>
          <cell r="E901" t="str">
            <v>7178</v>
          </cell>
          <cell r="F901" t="str">
            <v>Toland Way El</v>
          </cell>
          <cell r="G901" t="str">
            <v>7178</v>
          </cell>
          <cell r="H901" t="str">
            <v>1717801</v>
          </cell>
          <cell r="I901" t="str">
            <v>C</v>
          </cell>
          <cell r="J901" t="str">
            <v>5</v>
          </cell>
          <cell r="K901" t="str">
            <v>E</v>
          </cell>
          <cell r="L901" t="str">
            <v>K- 6</v>
          </cell>
        </row>
        <row r="902">
          <cell r="A902" t="str">
            <v>6019517</v>
          </cell>
          <cell r="B902" t="str">
            <v>No Hlywd/Val Vlg CoS</v>
          </cell>
          <cell r="D902" t="str">
            <v>6019517</v>
          </cell>
          <cell r="E902" t="str">
            <v>7192</v>
          </cell>
          <cell r="F902" t="str">
            <v>Toluca Lake El</v>
          </cell>
          <cell r="G902" t="str">
            <v>7192</v>
          </cell>
          <cell r="H902" t="str">
            <v>1719201</v>
          </cell>
          <cell r="I902" t="str">
            <v>NE</v>
          </cell>
          <cell r="J902" t="str">
            <v>4</v>
          </cell>
          <cell r="K902" t="str">
            <v>E</v>
          </cell>
          <cell r="L902" t="str">
            <v>K- 5</v>
          </cell>
        </row>
        <row r="903">
          <cell r="A903" t="str">
            <v>6019525</v>
          </cell>
          <cell r="B903" t="str">
            <v>West LA CoS</v>
          </cell>
          <cell r="D903" t="str">
            <v>6019525</v>
          </cell>
          <cell r="E903" t="str">
            <v>7198</v>
          </cell>
          <cell r="F903" t="str">
            <v>Topanga El CS</v>
          </cell>
          <cell r="G903" t="str">
            <v>7198</v>
          </cell>
          <cell r="H903" t="str">
            <v>1719801</v>
          </cell>
          <cell r="I903" t="str">
            <v>W</v>
          </cell>
          <cell r="J903" t="str">
            <v>4</v>
          </cell>
          <cell r="K903" t="str">
            <v>E</v>
          </cell>
          <cell r="L903" t="str">
            <v>K- 5</v>
          </cell>
        </row>
        <row r="904">
          <cell r="A904" t="str">
            <v>6019533</v>
          </cell>
          <cell r="B904" t="str">
            <v>Cnga Pk/Chtswrth CoS</v>
          </cell>
          <cell r="D904" t="str">
            <v>6019533</v>
          </cell>
          <cell r="E904" t="str">
            <v>7201</v>
          </cell>
          <cell r="F904" t="str">
            <v>Topeka Dr CAS</v>
          </cell>
          <cell r="G904" t="str">
            <v>7201</v>
          </cell>
          <cell r="H904" t="str">
            <v>1720101</v>
          </cell>
          <cell r="I904" t="str">
            <v>NW</v>
          </cell>
          <cell r="J904" t="str">
            <v>3</v>
          </cell>
          <cell r="K904" t="str">
            <v>E</v>
          </cell>
          <cell r="L904" t="str">
            <v>K- 5</v>
          </cell>
        </row>
        <row r="905">
          <cell r="A905" t="str">
            <v>0122341</v>
          </cell>
          <cell r="B905" t="str">
            <v>East Los Angeles CoS</v>
          </cell>
          <cell r="D905" t="str">
            <v>0122341</v>
          </cell>
          <cell r="E905" t="str">
            <v>8606</v>
          </cell>
          <cell r="F905" t="str">
            <v>Torres ELA PA Mag</v>
          </cell>
          <cell r="G905" t="str">
            <v>8606</v>
          </cell>
          <cell r="H905" t="str">
            <v>1860601</v>
          </cell>
          <cell r="I905" t="str">
            <v>E</v>
          </cell>
          <cell r="J905" t="str">
            <v>2</v>
          </cell>
          <cell r="K905" t="str">
            <v>SS</v>
          </cell>
          <cell r="L905" t="str">
            <v>9-12</v>
          </cell>
        </row>
        <row r="906">
          <cell r="A906" t="str">
            <v>0122382</v>
          </cell>
          <cell r="B906" t="str">
            <v>East Los Angeles CoS</v>
          </cell>
          <cell r="D906" t="str">
            <v>0122382</v>
          </cell>
          <cell r="E906" t="str">
            <v>7773</v>
          </cell>
          <cell r="F906" t="str">
            <v>Torres Eng &amp; Tech</v>
          </cell>
          <cell r="G906" t="str">
            <v>7773</v>
          </cell>
          <cell r="H906" t="str">
            <v>1777301</v>
          </cell>
          <cell r="I906" t="str">
            <v>E</v>
          </cell>
          <cell r="J906" t="str">
            <v>2</v>
          </cell>
          <cell r="K906" t="str">
            <v>S</v>
          </cell>
          <cell r="L906" t="str">
            <v>9-12</v>
          </cell>
        </row>
        <row r="907">
          <cell r="A907" t="str">
            <v>0122366</v>
          </cell>
          <cell r="B907" t="str">
            <v>East Los Angeles CoS</v>
          </cell>
          <cell r="D907" t="str">
            <v>0122366</v>
          </cell>
          <cell r="E907" t="str">
            <v>7777</v>
          </cell>
          <cell r="F907" t="str">
            <v>Torres HS SJLA Mag</v>
          </cell>
          <cell r="G907" t="str">
            <v>7777</v>
          </cell>
          <cell r="H907" t="str">
            <v>1777701</v>
          </cell>
          <cell r="I907" t="str">
            <v>E</v>
          </cell>
          <cell r="J907" t="str">
            <v>2</v>
          </cell>
          <cell r="K907" t="str">
            <v>SS</v>
          </cell>
          <cell r="L907" t="str">
            <v>9-12</v>
          </cell>
        </row>
        <row r="908">
          <cell r="A908" t="str">
            <v>0122358</v>
          </cell>
          <cell r="B908" t="str">
            <v>East Los Angeles CoS</v>
          </cell>
          <cell r="D908" t="str">
            <v>0122358</v>
          </cell>
          <cell r="E908" t="str">
            <v>7775</v>
          </cell>
          <cell r="F908" t="str">
            <v>Torres Hum/Art/Tech</v>
          </cell>
          <cell r="G908" t="str">
            <v>7775</v>
          </cell>
          <cell r="H908" t="str">
            <v>1777501</v>
          </cell>
          <cell r="I908" t="str">
            <v>E</v>
          </cell>
          <cell r="J908" t="str">
            <v>2</v>
          </cell>
          <cell r="K908" t="str">
            <v>S</v>
          </cell>
          <cell r="L908" t="str">
            <v>9-12</v>
          </cell>
        </row>
        <row r="909">
          <cell r="A909" t="str">
            <v>0122374</v>
          </cell>
          <cell r="B909" t="str">
            <v>East Los Angeles CoS</v>
          </cell>
          <cell r="D909" t="str">
            <v>0122374</v>
          </cell>
          <cell r="E909" t="str">
            <v>7772</v>
          </cell>
          <cell r="F909" t="str">
            <v>Torres Renaissance</v>
          </cell>
          <cell r="G909" t="str">
            <v>7772</v>
          </cell>
          <cell r="H909" t="str">
            <v>1777201</v>
          </cell>
          <cell r="I909" t="str">
            <v>E</v>
          </cell>
          <cell r="J909" t="str">
            <v>2</v>
          </cell>
          <cell r="K909" t="str">
            <v>S</v>
          </cell>
          <cell r="L909" t="str">
            <v>9-12</v>
          </cell>
        </row>
        <row r="910">
          <cell r="A910" t="str">
            <v>6019541</v>
          </cell>
          <cell r="B910" t="str">
            <v>Carson CoS</v>
          </cell>
          <cell r="D910" t="str">
            <v>6019541</v>
          </cell>
          <cell r="E910" t="str">
            <v>7205</v>
          </cell>
          <cell r="F910" t="str">
            <v>Towne Ave El</v>
          </cell>
          <cell r="G910" t="str">
            <v>7205</v>
          </cell>
          <cell r="H910" t="str">
            <v>1720501</v>
          </cell>
          <cell r="I910" t="str">
            <v>S</v>
          </cell>
          <cell r="J910" t="str">
            <v>7</v>
          </cell>
          <cell r="K910" t="str">
            <v>E</v>
          </cell>
          <cell r="L910" t="str">
            <v>K- 5</v>
          </cell>
        </row>
        <row r="911">
          <cell r="A911" t="str">
            <v>6019558</v>
          </cell>
          <cell r="B911" t="str">
            <v>Jefferson/SC West CoS</v>
          </cell>
          <cell r="D911" t="str">
            <v>6019558</v>
          </cell>
          <cell r="E911" t="str">
            <v>7219</v>
          </cell>
          <cell r="F911" t="str">
            <v>Trinity St El</v>
          </cell>
          <cell r="G911" t="str">
            <v>7219</v>
          </cell>
          <cell r="H911" t="str">
            <v>1721901</v>
          </cell>
          <cell r="I911" t="str">
            <v>C</v>
          </cell>
          <cell r="J911" t="str">
            <v>2</v>
          </cell>
          <cell r="K911" t="str">
            <v>E</v>
          </cell>
          <cell r="L911" t="str">
            <v>2- 5</v>
          </cell>
        </row>
        <row r="912">
          <cell r="A912" t="str">
            <v>6019566</v>
          </cell>
          <cell r="B912" t="str">
            <v>Kenndy/NAHS/VAAS CoS</v>
          </cell>
          <cell r="D912" t="str">
            <v>6019566</v>
          </cell>
          <cell r="E912" t="str">
            <v>7247</v>
          </cell>
          <cell r="F912" t="str">
            <v>Tulsa St El</v>
          </cell>
          <cell r="G912" t="str">
            <v>7247</v>
          </cell>
          <cell r="H912" t="str">
            <v>1724701</v>
          </cell>
          <cell r="I912" t="str">
            <v>NW</v>
          </cell>
          <cell r="J912" t="str">
            <v>3</v>
          </cell>
          <cell r="K912" t="str">
            <v>E</v>
          </cell>
          <cell r="L912" t="str">
            <v>K- 5</v>
          </cell>
        </row>
        <row r="913">
          <cell r="A913" t="str">
            <v>6019574</v>
          </cell>
          <cell r="B913" t="str">
            <v>South Gate CoS</v>
          </cell>
          <cell r="D913" t="str">
            <v>6019574</v>
          </cell>
          <cell r="E913" t="str">
            <v>7260</v>
          </cell>
          <cell r="F913" t="str">
            <v>Tweedy El</v>
          </cell>
          <cell r="G913" t="str">
            <v>7260</v>
          </cell>
          <cell r="H913" t="str">
            <v>1726001</v>
          </cell>
          <cell r="I913" t="str">
            <v>E</v>
          </cell>
          <cell r="J913" t="str">
            <v>5</v>
          </cell>
          <cell r="K913" t="str">
            <v>E</v>
          </cell>
          <cell r="L913" t="str">
            <v>K- 5</v>
          </cell>
        </row>
        <row r="914">
          <cell r="A914" t="str">
            <v>6019624</v>
          </cell>
          <cell r="B914" t="str">
            <v>MacArthur Park CoS</v>
          </cell>
          <cell r="D914" t="str">
            <v>6019624</v>
          </cell>
          <cell r="E914" t="str">
            <v>7356</v>
          </cell>
          <cell r="F914" t="str">
            <v>Union Ave El</v>
          </cell>
          <cell r="G914" t="str">
            <v>7356</v>
          </cell>
          <cell r="H914" t="str">
            <v>1735601</v>
          </cell>
          <cell r="I914" t="str">
            <v>C</v>
          </cell>
          <cell r="J914" t="str">
            <v>2</v>
          </cell>
          <cell r="K914" t="str">
            <v>E</v>
          </cell>
          <cell r="L914" t="str">
            <v>K- 5</v>
          </cell>
        </row>
        <row r="915">
          <cell r="A915" t="str">
            <v>1938885</v>
          </cell>
          <cell r="B915" t="str">
            <v>West LA CoS</v>
          </cell>
          <cell r="D915" t="str">
            <v>1938885</v>
          </cell>
          <cell r="E915" t="str">
            <v>8886</v>
          </cell>
          <cell r="F915" t="str">
            <v>University HS Charter</v>
          </cell>
          <cell r="G915" t="str">
            <v>8886</v>
          </cell>
          <cell r="H915" t="str">
            <v>1888601</v>
          </cell>
          <cell r="I915" t="str">
            <v>W</v>
          </cell>
          <cell r="J915" t="str">
            <v>4</v>
          </cell>
          <cell r="K915" t="str">
            <v>S</v>
          </cell>
          <cell r="L915" t="str">
            <v>9-12</v>
          </cell>
        </row>
        <row r="916">
          <cell r="A916" t="str">
            <v>0132027</v>
          </cell>
          <cell r="D916" t="str">
            <v>0132027</v>
          </cell>
          <cell r="E916" t="str">
            <v>7597</v>
          </cell>
          <cell r="F916" t="str">
            <v>University Prep VH</v>
          </cell>
          <cell r="G916" t="str">
            <v>7597</v>
          </cell>
          <cell r="H916" t="str">
            <v>1759701</v>
          </cell>
          <cell r="I916" t="str">
            <v>XR</v>
          </cell>
          <cell r="J916" t="str">
            <v>2</v>
          </cell>
          <cell r="K916" t="str">
            <v>S</v>
          </cell>
          <cell r="L916" t="str">
            <v>9- 9</v>
          </cell>
        </row>
        <row r="917">
          <cell r="A917" t="str">
            <v>6019632</v>
          </cell>
          <cell r="B917" t="str">
            <v>Boyle Heights CoS</v>
          </cell>
          <cell r="D917" t="str">
            <v>6019632</v>
          </cell>
          <cell r="E917" t="str">
            <v>7370</v>
          </cell>
          <cell r="F917" t="str">
            <v>Utah St El</v>
          </cell>
          <cell r="G917" t="str">
            <v>7370</v>
          </cell>
          <cell r="H917" t="str">
            <v>1737001</v>
          </cell>
          <cell r="I917" t="str">
            <v>E</v>
          </cell>
          <cell r="J917" t="str">
            <v>2</v>
          </cell>
          <cell r="K917" t="str">
            <v>EJ</v>
          </cell>
          <cell r="L917" t="str">
            <v>K- 8</v>
          </cell>
        </row>
        <row r="918">
          <cell r="A918" t="str">
            <v>6019640</v>
          </cell>
          <cell r="B918" t="str">
            <v>Panorama City CoS</v>
          </cell>
          <cell r="D918" t="str">
            <v>6019640</v>
          </cell>
          <cell r="E918" t="str">
            <v>7384</v>
          </cell>
          <cell r="F918" t="str">
            <v>Valerio St El</v>
          </cell>
          <cell r="G918" t="str">
            <v>7384</v>
          </cell>
          <cell r="H918" t="str">
            <v>1738401</v>
          </cell>
          <cell r="I918" t="str">
            <v>NE</v>
          </cell>
          <cell r="J918" t="str">
            <v>6</v>
          </cell>
          <cell r="K918" t="str">
            <v>E</v>
          </cell>
          <cell r="L918" t="str">
            <v>K- 5</v>
          </cell>
        </row>
        <row r="919">
          <cell r="A919" t="str">
            <v>0124362</v>
          </cell>
          <cell r="B919" t="str">
            <v>Kenndy/NAHS/VAAS CoS</v>
          </cell>
          <cell r="D919" t="str">
            <v>0124362</v>
          </cell>
          <cell r="E919" t="str">
            <v>8898</v>
          </cell>
          <cell r="F919" t="str">
            <v>Valley Acad Arts/Sci</v>
          </cell>
          <cell r="G919" t="str">
            <v>8898</v>
          </cell>
          <cell r="H919" t="str">
            <v>1889801</v>
          </cell>
          <cell r="I919" t="str">
            <v>NW</v>
          </cell>
          <cell r="J919" t="str">
            <v>3</v>
          </cell>
          <cell r="K919" t="str">
            <v>S</v>
          </cell>
          <cell r="L919" t="str">
            <v>9-12</v>
          </cell>
        </row>
        <row r="920">
          <cell r="A920" t="str">
            <v>0122754</v>
          </cell>
          <cell r="D920" t="str">
            <v>0122754</v>
          </cell>
          <cell r="E920" t="str">
            <v>2165</v>
          </cell>
          <cell r="F920" t="str">
            <v>Valley CEl</v>
          </cell>
          <cell r="G920" t="str">
            <v>2165</v>
          </cell>
          <cell r="H920" t="str">
            <v>1216501</v>
          </cell>
          <cell r="I920" t="str">
            <v>XR</v>
          </cell>
          <cell r="J920" t="str">
            <v>3</v>
          </cell>
          <cell r="K920" t="str">
            <v>E</v>
          </cell>
          <cell r="L920" t="str">
            <v>K- 5</v>
          </cell>
        </row>
        <row r="921">
          <cell r="A921" t="str">
            <v>0122838</v>
          </cell>
          <cell r="D921" t="str">
            <v>0122838</v>
          </cell>
          <cell r="E921" t="str">
            <v>5185</v>
          </cell>
          <cell r="F921" t="str">
            <v>Valley CMS</v>
          </cell>
          <cell r="G921" t="str">
            <v>5185</v>
          </cell>
          <cell r="H921" t="str">
            <v>1518501</v>
          </cell>
          <cell r="I921" t="str">
            <v>XR</v>
          </cell>
          <cell r="J921" t="str">
            <v>6</v>
          </cell>
          <cell r="K921" t="str">
            <v>J</v>
          </cell>
          <cell r="L921" t="str">
            <v>6- 8</v>
          </cell>
        </row>
        <row r="922">
          <cell r="A922" t="str">
            <v>0137612</v>
          </cell>
          <cell r="D922" t="str">
            <v>0137612</v>
          </cell>
          <cell r="E922" t="str">
            <v>7531</v>
          </cell>
          <cell r="F922" t="str">
            <v>Valley HS</v>
          </cell>
          <cell r="G922" t="str">
            <v>7531</v>
          </cell>
          <cell r="H922" t="str">
            <v>1753101</v>
          </cell>
          <cell r="I922" t="str">
            <v>XR</v>
          </cell>
          <cell r="J922" t="str">
            <v>3</v>
          </cell>
          <cell r="K922" t="str">
            <v>S</v>
          </cell>
          <cell r="L922" t="str">
            <v>9-12</v>
          </cell>
        </row>
        <row r="923">
          <cell r="A923" t="str">
            <v>6019657</v>
          </cell>
          <cell r="B923" t="str">
            <v>Hollywood CoS</v>
          </cell>
          <cell r="D923" t="str">
            <v>6019657</v>
          </cell>
          <cell r="E923" t="str">
            <v>7397</v>
          </cell>
          <cell r="F923" t="str">
            <v>Valley View El</v>
          </cell>
          <cell r="G923" t="str">
            <v>7397</v>
          </cell>
          <cell r="H923" t="str">
            <v>1739701</v>
          </cell>
          <cell r="I923" t="str">
            <v>W</v>
          </cell>
          <cell r="J923" t="str">
            <v>4</v>
          </cell>
          <cell r="K923" t="str">
            <v>E</v>
          </cell>
          <cell r="L923" t="str">
            <v>K- 5</v>
          </cell>
        </row>
        <row r="924">
          <cell r="A924" t="str">
            <v>0133694</v>
          </cell>
          <cell r="D924" t="str">
            <v>0133694</v>
          </cell>
          <cell r="E924" t="str">
            <v>7580</v>
          </cell>
          <cell r="F924" t="str">
            <v>Valor Academy El</v>
          </cell>
          <cell r="G924" t="str">
            <v>7580</v>
          </cell>
          <cell r="H924" t="str">
            <v>1758001</v>
          </cell>
          <cell r="I924" t="str">
            <v>XR</v>
          </cell>
          <cell r="J924" t="str">
            <v>3</v>
          </cell>
          <cell r="K924" t="str">
            <v>EP</v>
          </cell>
          <cell r="L924" t="str">
            <v>K- 2</v>
          </cell>
        </row>
        <row r="925">
          <cell r="A925" t="str">
            <v>0127894</v>
          </cell>
          <cell r="D925" t="str">
            <v>0127894</v>
          </cell>
          <cell r="E925" t="str">
            <v>7626</v>
          </cell>
          <cell r="F925" t="str">
            <v>Valor Academy HS</v>
          </cell>
          <cell r="G925" t="str">
            <v>7626</v>
          </cell>
          <cell r="H925" t="str">
            <v>1762601</v>
          </cell>
          <cell r="I925" t="str">
            <v>XR</v>
          </cell>
          <cell r="J925" t="str">
            <v>6</v>
          </cell>
          <cell r="K925" t="str">
            <v>S</v>
          </cell>
          <cell r="L925" t="str">
            <v>9- 9</v>
          </cell>
        </row>
        <row r="926">
          <cell r="A926" t="str">
            <v>0120022</v>
          </cell>
          <cell r="D926" t="str">
            <v>0120022</v>
          </cell>
          <cell r="E926" t="str">
            <v>5162</v>
          </cell>
          <cell r="F926" t="str">
            <v>Valor Academy MS</v>
          </cell>
          <cell r="G926" t="str">
            <v>5162</v>
          </cell>
          <cell r="H926" t="str">
            <v>1516201</v>
          </cell>
          <cell r="I926" t="str">
            <v>XR</v>
          </cell>
          <cell r="J926" t="str">
            <v>6</v>
          </cell>
          <cell r="K926" t="str">
            <v>EJ</v>
          </cell>
          <cell r="L926" t="str">
            <v>5- 8</v>
          </cell>
        </row>
        <row r="927">
          <cell r="A927" t="str">
            <v>6019665</v>
          </cell>
          <cell r="B927" t="str">
            <v>Harbr City/Lomta CoS</v>
          </cell>
          <cell r="D927" t="str">
            <v>6019665</v>
          </cell>
          <cell r="E927" t="str">
            <v>7419</v>
          </cell>
          <cell r="F927" t="str">
            <v>Van Deene Ave El</v>
          </cell>
          <cell r="G927" t="str">
            <v>7419</v>
          </cell>
          <cell r="H927" t="str">
            <v>1741901</v>
          </cell>
          <cell r="I927" t="str">
            <v>S</v>
          </cell>
          <cell r="J927" t="str">
            <v>7</v>
          </cell>
          <cell r="K927" t="str">
            <v>E</v>
          </cell>
          <cell r="L927" t="str">
            <v>K- 6</v>
          </cell>
        </row>
        <row r="928">
          <cell r="A928" t="str">
            <v>6019673</v>
          </cell>
          <cell r="B928" t="str">
            <v>Kenndy/NAHS/VAAS CoS</v>
          </cell>
          <cell r="D928" t="str">
            <v>6019673</v>
          </cell>
          <cell r="E928" t="str">
            <v>7422</v>
          </cell>
          <cell r="F928" t="str">
            <v>Van Gogh Chtr</v>
          </cell>
          <cell r="G928" t="str">
            <v>7422</v>
          </cell>
          <cell r="H928" t="str">
            <v>1742201</v>
          </cell>
          <cell r="I928" t="str">
            <v>NW</v>
          </cell>
          <cell r="J928" t="str">
            <v>3</v>
          </cell>
          <cell r="K928" t="str">
            <v>E</v>
          </cell>
          <cell r="L928" t="str">
            <v>K- 5</v>
          </cell>
        </row>
        <row r="929">
          <cell r="A929" t="str">
            <v>6019681</v>
          </cell>
          <cell r="B929" t="str">
            <v>Hollywood CoS</v>
          </cell>
          <cell r="D929" t="str">
            <v>6019681</v>
          </cell>
          <cell r="E929" t="str">
            <v>7425</v>
          </cell>
          <cell r="F929" t="str">
            <v>Van Ness Ave El</v>
          </cell>
          <cell r="G929" t="str">
            <v>7425</v>
          </cell>
          <cell r="H929" t="str">
            <v>1742501</v>
          </cell>
          <cell r="I929" t="str">
            <v>W</v>
          </cell>
          <cell r="J929" t="str">
            <v>4</v>
          </cell>
          <cell r="K929" t="str">
            <v>E</v>
          </cell>
          <cell r="L929" t="str">
            <v>K- 5</v>
          </cell>
        </row>
        <row r="930">
          <cell r="A930" t="str">
            <v>6019699</v>
          </cell>
          <cell r="B930" t="str">
            <v>Van Nuys/Val Gln CoS</v>
          </cell>
          <cell r="D930" t="str">
            <v>6019699</v>
          </cell>
          <cell r="E930" t="str">
            <v>7438</v>
          </cell>
          <cell r="F930" t="str">
            <v>Van Nuys El</v>
          </cell>
          <cell r="G930" t="str">
            <v>7438</v>
          </cell>
          <cell r="H930" t="str">
            <v>1743801</v>
          </cell>
          <cell r="I930" t="str">
            <v>NE</v>
          </cell>
          <cell r="J930" t="str">
            <v>6</v>
          </cell>
          <cell r="K930" t="str">
            <v>E</v>
          </cell>
          <cell r="L930" t="str">
            <v>K- 5</v>
          </cell>
        </row>
        <row r="931">
          <cell r="A931" t="str">
            <v>6058333</v>
          </cell>
          <cell r="B931" t="str">
            <v>Van Nuys/Val Gln CoS</v>
          </cell>
          <cell r="D931" t="str">
            <v>6058333</v>
          </cell>
          <cell r="E931" t="str">
            <v>8434</v>
          </cell>
          <cell r="F931" t="str">
            <v>Van Nuys MS</v>
          </cell>
          <cell r="G931" t="str">
            <v>8434</v>
          </cell>
          <cell r="H931" t="str">
            <v>1843401</v>
          </cell>
          <cell r="I931" t="str">
            <v>NE</v>
          </cell>
          <cell r="J931" t="str">
            <v>3</v>
          </cell>
          <cell r="K931" t="str">
            <v>J</v>
          </cell>
          <cell r="L931" t="str">
            <v>6- 8</v>
          </cell>
        </row>
        <row r="932">
          <cell r="A932" t="str">
            <v>1938968</v>
          </cell>
          <cell r="B932" t="str">
            <v>Van Nuys/Val Gln CoS</v>
          </cell>
          <cell r="D932" t="str">
            <v>1938968</v>
          </cell>
          <cell r="E932" t="str">
            <v>8893</v>
          </cell>
          <cell r="F932" t="str">
            <v>Van Nuys SH</v>
          </cell>
          <cell r="G932" t="str">
            <v>8893</v>
          </cell>
          <cell r="H932" t="str">
            <v>1889301</v>
          </cell>
          <cell r="I932" t="str">
            <v>NE</v>
          </cell>
          <cell r="J932" t="str">
            <v>6</v>
          </cell>
          <cell r="K932" t="str">
            <v>S</v>
          </cell>
          <cell r="L932" t="str">
            <v>9-12</v>
          </cell>
        </row>
        <row r="933">
          <cell r="A933" t="str">
            <v>6019707</v>
          </cell>
          <cell r="B933" t="str">
            <v>Reseda CoS</v>
          </cell>
          <cell r="D933" t="str">
            <v>6019707</v>
          </cell>
          <cell r="E933" t="str">
            <v>7411</v>
          </cell>
          <cell r="F933" t="str">
            <v>Vanalden Ave El</v>
          </cell>
          <cell r="G933" t="str">
            <v>7411</v>
          </cell>
          <cell r="H933" t="str">
            <v>1741101</v>
          </cell>
          <cell r="I933" t="str">
            <v>NW</v>
          </cell>
          <cell r="J933" t="str">
            <v>3</v>
          </cell>
          <cell r="K933" t="str">
            <v>E</v>
          </cell>
          <cell r="L933" t="str">
            <v>K- 5</v>
          </cell>
        </row>
        <row r="934">
          <cell r="A934" t="str">
            <v>6019715</v>
          </cell>
          <cell r="D934" t="str">
            <v>6019715</v>
          </cell>
          <cell r="E934" t="str">
            <v>7452</v>
          </cell>
          <cell r="F934" t="str">
            <v>Vaughn Next Cent LC</v>
          </cell>
          <cell r="G934" t="str">
            <v>7452</v>
          </cell>
          <cell r="H934" t="str">
            <v>1745201</v>
          </cell>
          <cell r="I934" t="str">
            <v>XR</v>
          </cell>
          <cell r="J934" t="str">
            <v>6</v>
          </cell>
          <cell r="K934" t="str">
            <v>EJ</v>
          </cell>
          <cell r="L934" t="str">
            <v>K-12</v>
          </cell>
        </row>
        <row r="935">
          <cell r="A935" t="str">
            <v>6019723</v>
          </cell>
          <cell r="B935" t="str">
            <v>Sun Valley CoS</v>
          </cell>
          <cell r="D935" t="str">
            <v>6019723</v>
          </cell>
          <cell r="E935" t="str">
            <v>7466</v>
          </cell>
          <cell r="F935" t="str">
            <v>Vena Ave El</v>
          </cell>
          <cell r="G935" t="str">
            <v>7466</v>
          </cell>
          <cell r="H935" t="str">
            <v>1746601</v>
          </cell>
          <cell r="I935" t="str">
            <v>NE</v>
          </cell>
          <cell r="J935" t="str">
            <v>6</v>
          </cell>
          <cell r="K935" t="str">
            <v>E</v>
          </cell>
          <cell r="L935" t="str">
            <v>K- 5</v>
          </cell>
        </row>
        <row r="936">
          <cell r="A936" t="str">
            <v>1939040</v>
          </cell>
          <cell r="B936" t="str">
            <v>Venice CoS</v>
          </cell>
          <cell r="D936" t="str">
            <v>1939040</v>
          </cell>
          <cell r="E936" t="str">
            <v>8907</v>
          </cell>
          <cell r="F936" t="str">
            <v>Venice SH</v>
          </cell>
          <cell r="G936" t="str">
            <v>8907</v>
          </cell>
          <cell r="H936" t="str">
            <v>1890701</v>
          </cell>
          <cell r="I936" t="str">
            <v>W</v>
          </cell>
          <cell r="J936" t="str">
            <v>4</v>
          </cell>
          <cell r="K936" t="str">
            <v>S</v>
          </cell>
          <cell r="L936" t="str">
            <v>9-12</v>
          </cell>
        </row>
        <row r="937">
          <cell r="A937" t="str">
            <v>1939107</v>
          </cell>
          <cell r="B937" t="str">
            <v>Sunland/Tujunga CoS</v>
          </cell>
          <cell r="D937" t="str">
            <v>1939107</v>
          </cell>
          <cell r="E937" t="str">
            <v>8914</v>
          </cell>
          <cell r="F937" t="str">
            <v>Verdgo Hls SH</v>
          </cell>
          <cell r="G937" t="str">
            <v>8914</v>
          </cell>
          <cell r="H937" t="str">
            <v>1891401</v>
          </cell>
          <cell r="I937" t="str">
            <v>NE</v>
          </cell>
          <cell r="J937" t="str">
            <v>6</v>
          </cell>
          <cell r="K937" t="str">
            <v>S</v>
          </cell>
          <cell r="L937" t="str">
            <v>9-12</v>
          </cell>
        </row>
        <row r="938">
          <cell r="A938" t="str">
            <v>6019731</v>
          </cell>
          <cell r="B938" t="str">
            <v>Mn Arts/Vrmnt Sq CoS</v>
          </cell>
          <cell r="D938" t="str">
            <v>6019731</v>
          </cell>
          <cell r="E938" t="str">
            <v>7479</v>
          </cell>
          <cell r="F938" t="str">
            <v>Vermont Ave El</v>
          </cell>
          <cell r="G938" t="str">
            <v>7479</v>
          </cell>
          <cell r="H938" t="str">
            <v>1747901</v>
          </cell>
          <cell r="I938" t="str">
            <v>C</v>
          </cell>
          <cell r="J938" t="str">
            <v>1</v>
          </cell>
          <cell r="K938" t="str">
            <v>E</v>
          </cell>
          <cell r="L938" t="str">
            <v>K- 5</v>
          </cell>
        </row>
        <row r="939">
          <cell r="A939" t="str">
            <v>6019749</v>
          </cell>
          <cell r="B939" t="str">
            <v>Huntngtn Pk/Vrnon CoS</v>
          </cell>
          <cell r="D939" t="str">
            <v>6019749</v>
          </cell>
          <cell r="E939" t="str">
            <v>7493</v>
          </cell>
          <cell r="F939" t="str">
            <v>Vernon City El</v>
          </cell>
          <cell r="G939" t="str">
            <v>7493</v>
          </cell>
          <cell r="H939" t="str">
            <v>1749301</v>
          </cell>
          <cell r="I939" t="str">
            <v>E</v>
          </cell>
          <cell r="J939" t="str">
            <v>5</v>
          </cell>
          <cell r="K939" t="str">
            <v>E</v>
          </cell>
          <cell r="L939" t="str">
            <v>K- 6</v>
          </cell>
        </row>
        <row r="940">
          <cell r="A940" t="str">
            <v>6019756</v>
          </cell>
          <cell r="B940" t="str">
            <v>South Gate CoS</v>
          </cell>
          <cell r="D940" t="str">
            <v>6019756</v>
          </cell>
          <cell r="E940" t="str">
            <v>7507</v>
          </cell>
          <cell r="F940" t="str">
            <v>Victoria Ave El</v>
          </cell>
          <cell r="G940" t="str">
            <v>7507</v>
          </cell>
          <cell r="H940" t="str">
            <v>1750701</v>
          </cell>
          <cell r="I940" t="str">
            <v>E</v>
          </cell>
          <cell r="J940" t="str">
            <v>5</v>
          </cell>
          <cell r="K940" t="str">
            <v>E</v>
          </cell>
          <cell r="L940" t="str">
            <v>K- 5</v>
          </cell>
        </row>
        <row r="941">
          <cell r="A941" t="str">
            <v>6019764</v>
          </cell>
          <cell r="B941" t="str">
            <v>No Hlywd/Val Vlg CoS</v>
          </cell>
          <cell r="D941" t="str">
            <v>6019764</v>
          </cell>
          <cell r="E941" t="str">
            <v>7521</v>
          </cell>
          <cell r="F941" t="str">
            <v>Victory Blvd El</v>
          </cell>
          <cell r="G941" t="str">
            <v>7521</v>
          </cell>
          <cell r="H941" t="str">
            <v>1752101</v>
          </cell>
          <cell r="I941" t="str">
            <v>NE</v>
          </cell>
          <cell r="J941" t="str">
            <v>6</v>
          </cell>
          <cell r="K941" t="str">
            <v>E</v>
          </cell>
          <cell r="L941" t="str">
            <v>K- 5</v>
          </cell>
        </row>
        <row r="942">
          <cell r="A942" t="str">
            <v>1930429</v>
          </cell>
          <cell r="B942" t="str">
            <v>HEET (C/D) CoS</v>
          </cell>
          <cell r="D942" t="str">
            <v>1930429</v>
          </cell>
          <cell r="E942" t="str">
            <v>8602</v>
          </cell>
          <cell r="F942" t="str">
            <v>View Park Contn HS</v>
          </cell>
          <cell r="G942" t="str">
            <v>8602</v>
          </cell>
          <cell r="H942" t="str">
            <v>1860201</v>
          </cell>
          <cell r="I942" t="str">
            <v>W</v>
          </cell>
          <cell r="J942" t="str">
            <v>1</v>
          </cell>
          <cell r="K942" t="str">
            <v>C</v>
          </cell>
          <cell r="L942" t="str">
            <v>9-12</v>
          </cell>
        </row>
        <row r="943">
          <cell r="A943" t="str">
            <v>0101196</v>
          </cell>
          <cell r="D943" t="str">
            <v>0101196</v>
          </cell>
          <cell r="E943" t="str">
            <v>8653</v>
          </cell>
          <cell r="F943" t="str">
            <v>View Pk Prep Acc CHS</v>
          </cell>
          <cell r="G943" t="str">
            <v>8653</v>
          </cell>
          <cell r="H943" t="str">
            <v>1865301</v>
          </cell>
          <cell r="I943" t="str">
            <v>XR</v>
          </cell>
          <cell r="J943" t="str">
            <v>1</v>
          </cell>
          <cell r="K943" t="str">
            <v>S</v>
          </cell>
          <cell r="L943" t="str">
            <v>9-12</v>
          </cell>
        </row>
        <row r="944">
          <cell r="A944" t="str">
            <v>6117048</v>
          </cell>
          <cell r="D944" t="str">
            <v>6117048</v>
          </cell>
          <cell r="E944" t="str">
            <v>2016</v>
          </cell>
          <cell r="F944" t="str">
            <v>View Pk Prep Acc Cht</v>
          </cell>
          <cell r="G944" t="str">
            <v>2016</v>
          </cell>
          <cell r="H944" t="str">
            <v>1201601</v>
          </cell>
          <cell r="I944" t="str">
            <v>XR</v>
          </cell>
          <cell r="J944" t="str">
            <v>1</v>
          </cell>
          <cell r="K944" t="str">
            <v>E</v>
          </cell>
          <cell r="L944" t="str">
            <v>K- 5</v>
          </cell>
        </row>
        <row r="945">
          <cell r="A945" t="str">
            <v>6121081</v>
          </cell>
          <cell r="D945" t="str">
            <v>6121081</v>
          </cell>
          <cell r="E945" t="str">
            <v>8460</v>
          </cell>
          <cell r="F945" t="str">
            <v>View Pk Prep Acc MS</v>
          </cell>
          <cell r="G945" t="str">
            <v>8460</v>
          </cell>
          <cell r="H945" t="str">
            <v>1846001</v>
          </cell>
          <cell r="I945" t="str">
            <v>XR</v>
          </cell>
          <cell r="J945" t="str">
            <v>1</v>
          </cell>
          <cell r="K945" t="str">
            <v>J</v>
          </cell>
          <cell r="L945" t="str">
            <v>6- 8</v>
          </cell>
        </row>
        <row r="946">
          <cell r="A946" t="str">
            <v>0129866</v>
          </cell>
          <cell r="D946" t="str">
            <v>0129866</v>
          </cell>
          <cell r="E946" t="str">
            <v>2283</v>
          </cell>
          <cell r="F946" t="str">
            <v>Village CA</v>
          </cell>
          <cell r="G946" t="str">
            <v>2283</v>
          </cell>
          <cell r="H946" t="str">
            <v>1228301</v>
          </cell>
          <cell r="I946" t="str">
            <v>XR</v>
          </cell>
          <cell r="J946" t="str">
            <v>3</v>
          </cell>
          <cell r="K946" t="str">
            <v>E</v>
          </cell>
          <cell r="L946" t="str">
            <v>K- 5</v>
          </cell>
        </row>
        <row r="947">
          <cell r="A947" t="str">
            <v>6019772</v>
          </cell>
          <cell r="B947" t="str">
            <v>Hollywood CoS</v>
          </cell>
          <cell r="D947" t="str">
            <v>6019772</v>
          </cell>
          <cell r="E947" t="str">
            <v>7534</v>
          </cell>
          <cell r="F947" t="str">
            <v>Vine St El</v>
          </cell>
          <cell r="G947" t="str">
            <v>7534</v>
          </cell>
          <cell r="H947" t="str">
            <v>1753401</v>
          </cell>
          <cell r="I947" t="str">
            <v>W</v>
          </cell>
          <cell r="J947" t="str">
            <v>4</v>
          </cell>
          <cell r="K947" t="str">
            <v>E</v>
          </cell>
          <cell r="L947" t="str">
            <v>K- 6</v>
          </cell>
        </row>
        <row r="948">
          <cell r="A948" t="str">
            <v>6019780</v>
          </cell>
          <cell r="B948" t="str">
            <v>Sun Valley CoS</v>
          </cell>
          <cell r="D948" t="str">
            <v>6019780</v>
          </cell>
          <cell r="E948" t="str">
            <v>7548</v>
          </cell>
          <cell r="F948" t="str">
            <v>Vinedale College Prp</v>
          </cell>
          <cell r="G948" t="str">
            <v>7548</v>
          </cell>
          <cell r="H948" t="str">
            <v>1754801</v>
          </cell>
          <cell r="I948" t="str">
            <v>NE</v>
          </cell>
          <cell r="J948" t="str">
            <v>6</v>
          </cell>
          <cell r="K948" t="str">
            <v>EJ</v>
          </cell>
          <cell r="L948" t="str">
            <v>K- 8</v>
          </cell>
        </row>
        <row r="949">
          <cell r="A949" t="str">
            <v>6019798</v>
          </cell>
          <cell r="B949" t="str">
            <v>Monroe CoS</v>
          </cell>
          <cell r="D949" t="str">
            <v>6019798</v>
          </cell>
          <cell r="E949" t="str">
            <v>7562</v>
          </cell>
          <cell r="F949" t="str">
            <v>Vintage El M/S/T Mag</v>
          </cell>
          <cell r="G949" t="str">
            <v>7562</v>
          </cell>
          <cell r="H949" t="str">
            <v>1756201</v>
          </cell>
          <cell r="I949" t="str">
            <v>NW</v>
          </cell>
          <cell r="J949" t="str">
            <v>3</v>
          </cell>
          <cell r="K949" t="str">
            <v>ES</v>
          </cell>
          <cell r="L949" t="str">
            <v>K- 5</v>
          </cell>
        </row>
        <row r="950">
          <cell r="A950" t="str">
            <v>6058341</v>
          </cell>
          <cell r="B950" t="str">
            <v>Downtown CoS</v>
          </cell>
          <cell r="D950" t="str">
            <v>6058341</v>
          </cell>
          <cell r="E950" t="str">
            <v>8462</v>
          </cell>
          <cell r="F950" t="str">
            <v>Virgil MS</v>
          </cell>
          <cell r="G950" t="str">
            <v>8462</v>
          </cell>
          <cell r="H950" t="str">
            <v>1846201</v>
          </cell>
          <cell r="I950" t="str">
            <v>C</v>
          </cell>
          <cell r="J950" t="str">
            <v>2</v>
          </cell>
          <cell r="K950" t="str">
            <v>J</v>
          </cell>
          <cell r="L950" t="str">
            <v>6- 8</v>
          </cell>
        </row>
        <row r="951">
          <cell r="A951" t="str">
            <v>6019806</v>
          </cell>
          <cell r="B951" t="str">
            <v>LA Mid-City CoS</v>
          </cell>
          <cell r="D951" t="str">
            <v>6019806</v>
          </cell>
          <cell r="E951" t="str">
            <v>7575</v>
          </cell>
          <cell r="F951" t="str">
            <v>Virginia Rd El</v>
          </cell>
          <cell r="G951" t="str">
            <v>7575</v>
          </cell>
          <cell r="H951" t="str">
            <v>1757501</v>
          </cell>
          <cell r="I951" t="str">
            <v>W</v>
          </cell>
          <cell r="J951" t="str">
            <v>1</v>
          </cell>
          <cell r="K951" t="str">
            <v>E</v>
          </cell>
          <cell r="L951" t="str">
            <v>K- 5</v>
          </cell>
        </row>
        <row r="952">
          <cell r="A952" t="str">
            <v>0122739</v>
          </cell>
          <cell r="D952" t="str">
            <v>0122739</v>
          </cell>
          <cell r="E952" t="str">
            <v>5984</v>
          </cell>
          <cell r="F952" t="str">
            <v>Vista Charter MS</v>
          </cell>
          <cell r="G952" t="str">
            <v>5984</v>
          </cell>
          <cell r="H952" t="str">
            <v>1598401</v>
          </cell>
          <cell r="I952" t="str">
            <v>XR</v>
          </cell>
          <cell r="J952" t="str">
            <v>2</v>
          </cell>
          <cell r="K952" t="str">
            <v>J</v>
          </cell>
          <cell r="L952" t="str">
            <v>6- 8</v>
          </cell>
        </row>
        <row r="953">
          <cell r="A953" t="str">
            <v>0122200</v>
          </cell>
          <cell r="B953" t="str">
            <v>San Frnndo/Sylmr CoS</v>
          </cell>
          <cell r="D953" t="str">
            <v>0122200</v>
          </cell>
          <cell r="E953" t="str">
            <v>7400</v>
          </cell>
          <cell r="F953" t="str">
            <v>Vista del Valle Acad</v>
          </cell>
          <cell r="G953" t="str">
            <v>7400</v>
          </cell>
          <cell r="H953" t="str">
            <v>1740001</v>
          </cell>
          <cell r="I953" t="str">
            <v>NE</v>
          </cell>
          <cell r="J953" t="str">
            <v>6</v>
          </cell>
          <cell r="K953" t="str">
            <v>E</v>
          </cell>
          <cell r="L953" t="str">
            <v>K- 5</v>
          </cell>
        </row>
        <row r="954">
          <cell r="A954" t="str">
            <v>0139089</v>
          </cell>
          <cell r="D954" t="str">
            <v>0139089</v>
          </cell>
          <cell r="E954" t="str">
            <v>5270</v>
          </cell>
          <cell r="F954" t="str">
            <v>Vista Horizon Gl Ac</v>
          </cell>
          <cell r="G954" t="str">
            <v>5270</v>
          </cell>
          <cell r="H954" t="str">
            <v>1527001</v>
          </cell>
          <cell r="I954" t="str">
            <v>XR</v>
          </cell>
          <cell r="J954" t="str">
            <v>2</v>
          </cell>
          <cell r="K954" t="str">
            <v>EP</v>
          </cell>
          <cell r="L954" t="str">
            <v>K- 2</v>
          </cell>
        </row>
        <row r="955">
          <cell r="A955" t="str">
            <v>0106971</v>
          </cell>
          <cell r="B955" t="str">
            <v>Panorama City CoS</v>
          </cell>
          <cell r="D955" t="str">
            <v>0106971</v>
          </cell>
          <cell r="E955" t="str">
            <v>8117</v>
          </cell>
          <cell r="F955" t="str">
            <v>Vista MS</v>
          </cell>
          <cell r="G955" t="str">
            <v>8117</v>
          </cell>
          <cell r="H955" t="str">
            <v>1811701</v>
          </cell>
          <cell r="I955" t="str">
            <v>NE</v>
          </cell>
          <cell r="J955" t="str">
            <v>6</v>
          </cell>
          <cell r="K955" t="str">
            <v>J</v>
          </cell>
          <cell r="L955" t="str">
            <v>6- 8</v>
          </cell>
        </row>
        <row r="956">
          <cell r="A956" t="str">
            <v>0102921</v>
          </cell>
          <cell r="B956" t="str">
            <v>Wilmington CoS</v>
          </cell>
          <cell r="D956" t="str">
            <v>0102921</v>
          </cell>
          <cell r="E956" t="str">
            <v>8518</v>
          </cell>
          <cell r="F956" t="str">
            <v>Vladovic Harbor TPA</v>
          </cell>
          <cell r="G956" t="str">
            <v>8518</v>
          </cell>
          <cell r="H956" t="str">
            <v>1851801</v>
          </cell>
          <cell r="I956" t="str">
            <v>S</v>
          </cell>
          <cell r="J956" t="str">
            <v>7</v>
          </cell>
          <cell r="K956" t="str">
            <v>S</v>
          </cell>
          <cell r="L956" t="str">
            <v>9-12</v>
          </cell>
        </row>
        <row r="957">
          <cell r="A957" t="str">
            <v>0140046</v>
          </cell>
          <cell r="B957" t="str">
            <v>Sun Valley CoS</v>
          </cell>
          <cell r="D957" t="str">
            <v>0140046</v>
          </cell>
          <cell r="E957" t="str">
            <v>7895</v>
          </cell>
          <cell r="F957" t="str">
            <v>VOCES Mag</v>
          </cell>
          <cell r="G957" t="str">
            <v>7895</v>
          </cell>
          <cell r="H957" t="str">
            <v>1789501</v>
          </cell>
          <cell r="I957" t="str">
            <v>NE</v>
          </cell>
          <cell r="J957" t="str">
            <v>6</v>
          </cell>
          <cell r="K957" t="str">
            <v>SP</v>
          </cell>
          <cell r="L957" t="str">
            <v>6-12</v>
          </cell>
        </row>
        <row r="958">
          <cell r="A958" t="str">
            <v>0137521</v>
          </cell>
          <cell r="D958" t="str">
            <v>0137521</v>
          </cell>
          <cell r="E958" t="str">
            <v>7532</v>
          </cell>
          <cell r="F958" t="str">
            <v>VOX</v>
          </cell>
          <cell r="G958" t="str">
            <v>7532</v>
          </cell>
          <cell r="H958" t="str">
            <v>1753201</v>
          </cell>
          <cell r="I958" t="str">
            <v>XR</v>
          </cell>
          <cell r="J958" t="str">
            <v>7</v>
          </cell>
          <cell r="K958" t="str">
            <v>J</v>
          </cell>
          <cell r="L958" t="str">
            <v>6- 6</v>
          </cell>
        </row>
        <row r="959">
          <cell r="A959" t="str">
            <v>6019814</v>
          </cell>
          <cell r="B959" t="str">
            <v>Jefferson/SC West CoS</v>
          </cell>
          <cell r="D959" t="str">
            <v>6019814</v>
          </cell>
          <cell r="E959" t="str">
            <v>7589</v>
          </cell>
          <cell r="F959" t="str">
            <v>Wadsworth Ave El</v>
          </cell>
          <cell r="G959" t="str">
            <v>7589</v>
          </cell>
          <cell r="H959" t="str">
            <v>1758901</v>
          </cell>
          <cell r="I959" t="str">
            <v>C</v>
          </cell>
          <cell r="J959" t="str">
            <v>5</v>
          </cell>
          <cell r="K959" t="str">
            <v>E</v>
          </cell>
          <cell r="L959" t="str">
            <v>K- 5</v>
          </cell>
        </row>
        <row r="960">
          <cell r="A960" t="str">
            <v>6019822</v>
          </cell>
          <cell r="B960" t="str">
            <v>Venice CoS</v>
          </cell>
          <cell r="D960" t="str">
            <v>6019822</v>
          </cell>
          <cell r="E960" t="str">
            <v>7603</v>
          </cell>
          <cell r="F960" t="str">
            <v>Walgrove Ave El</v>
          </cell>
          <cell r="G960" t="str">
            <v>7603</v>
          </cell>
          <cell r="H960" t="str">
            <v>1760301</v>
          </cell>
          <cell r="I960" t="str">
            <v>W</v>
          </cell>
          <cell r="J960" t="str">
            <v>4</v>
          </cell>
          <cell r="K960" t="str">
            <v>E</v>
          </cell>
          <cell r="L960" t="str">
            <v>K- 5</v>
          </cell>
        </row>
        <row r="961">
          <cell r="A961" t="str">
            <v>6110977</v>
          </cell>
          <cell r="B961" t="str">
            <v>Huntngtn Pk/Vrnon CoS</v>
          </cell>
          <cell r="D961" t="str">
            <v>6110977</v>
          </cell>
          <cell r="E961" t="str">
            <v>4640</v>
          </cell>
          <cell r="F961" t="str">
            <v>Walnut Park El</v>
          </cell>
          <cell r="G961" t="str">
            <v>4640</v>
          </cell>
          <cell r="H961" t="str">
            <v>1464001</v>
          </cell>
          <cell r="I961" t="str">
            <v>E</v>
          </cell>
          <cell r="J961" t="str">
            <v>5</v>
          </cell>
          <cell r="K961" t="str">
            <v>E</v>
          </cell>
          <cell r="L961" t="str">
            <v>K- 5</v>
          </cell>
        </row>
        <row r="962">
          <cell r="A962" t="str">
            <v>0126458</v>
          </cell>
          <cell r="B962" t="str">
            <v>Huntngtn Pk/Vrnon CoS</v>
          </cell>
          <cell r="D962" t="str">
            <v>0126458</v>
          </cell>
          <cell r="E962" t="str">
            <v>8390</v>
          </cell>
          <cell r="F962" t="str">
            <v>Walnut Park MS SJ/SL</v>
          </cell>
          <cell r="G962" t="str">
            <v>8390</v>
          </cell>
          <cell r="H962" t="str">
            <v>1839001</v>
          </cell>
          <cell r="I962" t="str">
            <v>E</v>
          </cell>
          <cell r="J962" t="str">
            <v>5</v>
          </cell>
          <cell r="K962" t="str">
            <v>J</v>
          </cell>
          <cell r="L962" t="str">
            <v>6- 8</v>
          </cell>
        </row>
        <row r="963">
          <cell r="A963" t="str">
            <v>0126466</v>
          </cell>
          <cell r="B963" t="str">
            <v>Huntngtn Pk/Vrnon CoS</v>
          </cell>
          <cell r="D963" t="str">
            <v>0126466</v>
          </cell>
          <cell r="E963" t="str">
            <v>5193</v>
          </cell>
          <cell r="F963" t="str">
            <v>Walnut Park MS STEM</v>
          </cell>
          <cell r="G963" t="str">
            <v>5193</v>
          </cell>
          <cell r="H963" t="str">
            <v>1519301</v>
          </cell>
          <cell r="I963" t="str">
            <v>E</v>
          </cell>
          <cell r="J963" t="str">
            <v>5</v>
          </cell>
          <cell r="K963" t="str">
            <v>J</v>
          </cell>
          <cell r="L963" t="str">
            <v>6- 8</v>
          </cell>
        </row>
        <row r="964">
          <cell r="A964" t="str">
            <v>6019830</v>
          </cell>
          <cell r="B964" t="str">
            <v>West LA CoS</v>
          </cell>
          <cell r="D964" t="str">
            <v>6019830</v>
          </cell>
          <cell r="E964" t="str">
            <v>7616</v>
          </cell>
          <cell r="F964" t="str">
            <v>Warner Ave El</v>
          </cell>
          <cell r="G964" t="str">
            <v>7616</v>
          </cell>
          <cell r="H964" t="str">
            <v>1761601</v>
          </cell>
          <cell r="I964" t="str">
            <v>W</v>
          </cell>
          <cell r="J964" t="str">
            <v>4</v>
          </cell>
          <cell r="K964" t="str">
            <v>E</v>
          </cell>
          <cell r="L964" t="str">
            <v>K- 5</v>
          </cell>
        </row>
        <row r="965">
          <cell r="A965" t="str">
            <v>0109306</v>
          </cell>
          <cell r="B965" t="str">
            <v>Fremont CoS</v>
          </cell>
          <cell r="D965" t="str">
            <v>0109306</v>
          </cell>
          <cell r="E965" t="str">
            <v>7630</v>
          </cell>
          <cell r="F965" t="str">
            <v>Washington PC</v>
          </cell>
          <cell r="G965" t="str">
            <v>7630</v>
          </cell>
          <cell r="H965" t="str">
            <v>1763001</v>
          </cell>
          <cell r="I965" t="str">
            <v>S</v>
          </cell>
          <cell r="J965" t="str">
            <v>1</v>
          </cell>
          <cell r="K965" t="str">
            <v>EP</v>
          </cell>
          <cell r="L965" t="str">
            <v>K- 2</v>
          </cell>
        </row>
        <row r="966">
          <cell r="A966" t="str">
            <v>1939305</v>
          </cell>
          <cell r="B966" t="str">
            <v>HEET (W) CoS</v>
          </cell>
          <cell r="D966" t="str">
            <v>1939305</v>
          </cell>
          <cell r="E966" t="str">
            <v>8928</v>
          </cell>
          <cell r="F966" t="str">
            <v>Washington Prep SH</v>
          </cell>
          <cell r="G966" t="str">
            <v>8928</v>
          </cell>
          <cell r="H966" t="str">
            <v>1892801</v>
          </cell>
          <cell r="I966" t="str">
            <v>W</v>
          </cell>
          <cell r="J966" t="str">
            <v>1</v>
          </cell>
          <cell r="K966" t="str">
            <v>S</v>
          </cell>
          <cell r="L966" t="str">
            <v>9-12</v>
          </cell>
        </row>
        <row r="967">
          <cell r="A967" t="str">
            <v>0120527</v>
          </cell>
          <cell r="D967" t="str">
            <v>0120527</v>
          </cell>
          <cell r="E967" t="str">
            <v>5165</v>
          </cell>
          <cell r="F967" t="str">
            <v>Watts LC CMS</v>
          </cell>
          <cell r="G967" t="str">
            <v>5165</v>
          </cell>
          <cell r="H967" t="str">
            <v>1516501</v>
          </cell>
          <cell r="I967" t="str">
            <v>XR</v>
          </cell>
          <cell r="J967" t="str">
            <v>7</v>
          </cell>
          <cell r="K967" t="str">
            <v>J</v>
          </cell>
          <cell r="L967" t="str">
            <v>6- 8</v>
          </cell>
        </row>
        <row r="968">
          <cell r="A968" t="str">
            <v>6114912</v>
          </cell>
          <cell r="D968" t="str">
            <v>6114912</v>
          </cell>
          <cell r="E968" t="str">
            <v>7620</v>
          </cell>
          <cell r="F968" t="str">
            <v>Watts LC CS</v>
          </cell>
          <cell r="G968" t="str">
            <v>7620</v>
          </cell>
          <cell r="H968" t="str">
            <v>1762001</v>
          </cell>
          <cell r="I968" t="str">
            <v>XR</v>
          </cell>
          <cell r="J968" t="str">
            <v>7</v>
          </cell>
          <cell r="K968" t="str">
            <v>E</v>
          </cell>
          <cell r="L968" t="str">
            <v>K- 5</v>
          </cell>
        </row>
        <row r="969">
          <cell r="A969" t="str">
            <v>6058358</v>
          </cell>
          <cell r="B969" t="str">
            <v>West LA CoS</v>
          </cell>
          <cell r="D969" t="str">
            <v>6058358</v>
          </cell>
          <cell r="E969" t="str">
            <v>8481</v>
          </cell>
          <cell r="F969" t="str">
            <v>Webster MS</v>
          </cell>
          <cell r="G969" t="str">
            <v>8481</v>
          </cell>
          <cell r="H969" t="str">
            <v>1848101</v>
          </cell>
          <cell r="I969" t="str">
            <v>W</v>
          </cell>
          <cell r="J969" t="str">
            <v>4</v>
          </cell>
          <cell r="K969" t="str">
            <v>J</v>
          </cell>
          <cell r="L969" t="str">
            <v>6- 8</v>
          </cell>
        </row>
        <row r="970">
          <cell r="A970" t="str">
            <v>6019483</v>
          </cell>
          <cell r="B970" t="str">
            <v>Mn Arts/Vrmnt Sq CoS</v>
          </cell>
          <cell r="D970" t="str">
            <v>6019483</v>
          </cell>
          <cell r="E970" t="str">
            <v>7151</v>
          </cell>
          <cell r="F970" t="str">
            <v>Weemes El</v>
          </cell>
          <cell r="G970" t="str">
            <v>7151</v>
          </cell>
          <cell r="H970" t="str">
            <v>1715101</v>
          </cell>
          <cell r="I970" t="str">
            <v>C</v>
          </cell>
          <cell r="J970" t="str">
            <v>1</v>
          </cell>
          <cell r="K970" t="str">
            <v>E</v>
          </cell>
          <cell r="L970" t="str">
            <v>K- 5</v>
          </cell>
        </row>
        <row r="971">
          <cell r="A971" t="str">
            <v>6019848</v>
          </cell>
          <cell r="B971" t="str">
            <v>Achievement Network</v>
          </cell>
          <cell r="D971" t="str">
            <v>6019848</v>
          </cell>
          <cell r="E971" t="str">
            <v>7634</v>
          </cell>
          <cell r="F971" t="str">
            <v>Weigand Ave El</v>
          </cell>
          <cell r="G971" t="str">
            <v>7634</v>
          </cell>
          <cell r="H971" t="str">
            <v>1763401</v>
          </cell>
          <cell r="I971" t="str">
            <v>S</v>
          </cell>
          <cell r="J971" t="str">
            <v>7</v>
          </cell>
          <cell r="K971" t="str">
            <v>E</v>
          </cell>
          <cell r="L971" t="str">
            <v>K- 5</v>
          </cell>
        </row>
        <row r="972">
          <cell r="A972" t="str">
            <v>6019855</v>
          </cell>
          <cell r="B972" t="str">
            <v>Taft CoS</v>
          </cell>
          <cell r="D972" t="str">
            <v>6019855</v>
          </cell>
          <cell r="E972" t="str">
            <v>7637</v>
          </cell>
          <cell r="F972" t="str">
            <v>Welby Way CEl</v>
          </cell>
          <cell r="G972" t="str">
            <v>7637</v>
          </cell>
          <cell r="H972" t="str">
            <v>1763701</v>
          </cell>
          <cell r="I972" t="str">
            <v>NW</v>
          </cell>
          <cell r="J972" t="str">
            <v>3</v>
          </cell>
          <cell r="K972" t="str">
            <v>E</v>
          </cell>
          <cell r="L972" t="str">
            <v>K- 5</v>
          </cell>
        </row>
        <row r="973">
          <cell r="A973" t="str">
            <v>1939479</v>
          </cell>
          <cell r="B973" t="str">
            <v>Westchester CoS</v>
          </cell>
          <cell r="D973" t="str">
            <v>1939479</v>
          </cell>
          <cell r="E973" t="str">
            <v>8943</v>
          </cell>
          <cell r="F973" t="str">
            <v>WESM Hlth/Sports Med</v>
          </cell>
          <cell r="G973" t="str">
            <v>8943</v>
          </cell>
          <cell r="H973" t="str">
            <v>1894301</v>
          </cell>
          <cell r="I973" t="str">
            <v>W</v>
          </cell>
          <cell r="J973" t="str">
            <v>4</v>
          </cell>
          <cell r="K973" t="str">
            <v>SS</v>
          </cell>
          <cell r="L973" t="str">
            <v>9-12</v>
          </cell>
        </row>
        <row r="974">
          <cell r="A974" t="str">
            <v>0114850</v>
          </cell>
          <cell r="B974" t="str">
            <v>Koreatwn/Mid-Cty CoS</v>
          </cell>
          <cell r="D974" t="str">
            <v>0114850</v>
          </cell>
          <cell r="E974" t="str">
            <v>8748</v>
          </cell>
          <cell r="F974" t="str">
            <v>West Adams Prep SH</v>
          </cell>
          <cell r="G974" t="str">
            <v>8748</v>
          </cell>
          <cell r="H974" t="str">
            <v>1874801</v>
          </cell>
          <cell r="I974" t="str">
            <v>C</v>
          </cell>
          <cell r="J974" t="str">
            <v>2</v>
          </cell>
          <cell r="K974" t="str">
            <v>S</v>
          </cell>
          <cell r="L974" t="str">
            <v>9-12</v>
          </cell>
        </row>
        <row r="975">
          <cell r="A975" t="str">
            <v>6019863</v>
          </cell>
          <cell r="B975" t="str">
            <v>HEET (W) CoS</v>
          </cell>
          <cell r="D975" t="str">
            <v>6019863</v>
          </cell>
          <cell r="E975" t="str">
            <v>7644</v>
          </cell>
          <cell r="F975" t="str">
            <v>West Athens El</v>
          </cell>
          <cell r="G975" t="str">
            <v>7644</v>
          </cell>
          <cell r="H975" t="str">
            <v>1764401</v>
          </cell>
          <cell r="I975" t="str">
            <v>W</v>
          </cell>
          <cell r="J975" t="str">
            <v>1</v>
          </cell>
          <cell r="K975" t="str">
            <v>E</v>
          </cell>
          <cell r="L975" t="str">
            <v>K- 5</v>
          </cell>
        </row>
        <row r="976">
          <cell r="A976" t="str">
            <v>6019871</v>
          </cell>
          <cell r="B976" t="str">
            <v>Fairfax CoS</v>
          </cell>
          <cell r="D976" t="str">
            <v>6019871</v>
          </cell>
          <cell r="E976" t="str">
            <v>7649</v>
          </cell>
          <cell r="F976" t="str">
            <v>West Hollywood El</v>
          </cell>
          <cell r="G976" t="str">
            <v>7649</v>
          </cell>
          <cell r="H976" t="str">
            <v>1764901</v>
          </cell>
          <cell r="I976" t="str">
            <v>W</v>
          </cell>
          <cell r="J976" t="str">
            <v>4</v>
          </cell>
          <cell r="K976" t="str">
            <v>E</v>
          </cell>
          <cell r="L976" t="str">
            <v>K- 5</v>
          </cell>
        </row>
        <row r="977">
          <cell r="A977" t="str">
            <v>6019889</v>
          </cell>
          <cell r="B977" t="str">
            <v>Jefferson/SC West CoS</v>
          </cell>
          <cell r="D977" t="str">
            <v>6019889</v>
          </cell>
          <cell r="E977" t="str">
            <v>7654</v>
          </cell>
          <cell r="F977" t="str">
            <v>West Vernon Ave El</v>
          </cell>
          <cell r="G977" t="str">
            <v>7654</v>
          </cell>
          <cell r="H977" t="str">
            <v>1765401</v>
          </cell>
          <cell r="I977" t="str">
            <v>C</v>
          </cell>
          <cell r="J977" t="str">
            <v>7</v>
          </cell>
          <cell r="K977" t="str">
            <v>E</v>
          </cell>
          <cell r="L977" t="str">
            <v>K- 5</v>
          </cell>
        </row>
        <row r="978">
          <cell r="A978" t="str">
            <v>6019905</v>
          </cell>
          <cell r="B978" t="str">
            <v>South Mid-City CoS</v>
          </cell>
          <cell r="D978" t="str">
            <v>6019905</v>
          </cell>
          <cell r="E978" t="str">
            <v>7671</v>
          </cell>
          <cell r="F978" t="str">
            <v>Western Av TECH Mag</v>
          </cell>
          <cell r="G978" t="str">
            <v>7671</v>
          </cell>
          <cell r="H978" t="str">
            <v>1767101</v>
          </cell>
          <cell r="I978" t="str">
            <v>W</v>
          </cell>
          <cell r="J978" t="str">
            <v>1</v>
          </cell>
          <cell r="K978" t="str">
            <v>SP</v>
          </cell>
          <cell r="L978" t="str">
            <v>K- 7</v>
          </cell>
        </row>
        <row r="979">
          <cell r="A979" t="str">
            <v>6019913</v>
          </cell>
          <cell r="B979" t="str">
            <v>Venice CoS</v>
          </cell>
          <cell r="D979" t="str">
            <v>6019913</v>
          </cell>
          <cell r="E979" t="str">
            <v>7699</v>
          </cell>
          <cell r="F979" t="str">
            <v>Westminster MTES Mag</v>
          </cell>
          <cell r="G979" t="str">
            <v>7699</v>
          </cell>
          <cell r="H979" t="str">
            <v>1769901</v>
          </cell>
          <cell r="I979" t="str">
            <v>W</v>
          </cell>
          <cell r="J979" t="str">
            <v>4</v>
          </cell>
          <cell r="K979" t="str">
            <v>ES</v>
          </cell>
          <cell r="L979" t="str">
            <v>K- 5</v>
          </cell>
        </row>
        <row r="980">
          <cell r="A980" t="str">
            <v>6019921</v>
          </cell>
          <cell r="B980" t="str">
            <v>Westchester CoS</v>
          </cell>
          <cell r="D980" t="str">
            <v>6019921</v>
          </cell>
          <cell r="E980" t="str">
            <v>7712</v>
          </cell>
          <cell r="F980" t="str">
            <v>Westport Hts El</v>
          </cell>
          <cell r="G980" t="str">
            <v>7712</v>
          </cell>
          <cell r="H980" t="str">
            <v>1771201</v>
          </cell>
          <cell r="I980" t="str">
            <v>W</v>
          </cell>
          <cell r="J980" t="str">
            <v>4</v>
          </cell>
          <cell r="K980" t="str">
            <v>E</v>
          </cell>
          <cell r="L980" t="str">
            <v>K- 5</v>
          </cell>
        </row>
        <row r="981">
          <cell r="A981" t="str">
            <v>1931054</v>
          </cell>
          <cell r="B981" t="str">
            <v>Venice CoS</v>
          </cell>
          <cell r="D981" t="str">
            <v>1931054</v>
          </cell>
          <cell r="E981" t="str">
            <v>3311</v>
          </cell>
          <cell r="F981" t="str">
            <v>Westside Glbl Awr Mag</v>
          </cell>
          <cell r="G981" t="str">
            <v>3311</v>
          </cell>
          <cell r="H981" t="str">
            <v>1331101</v>
          </cell>
          <cell r="I981" t="str">
            <v>W</v>
          </cell>
          <cell r="J981" t="str">
            <v>4</v>
          </cell>
          <cell r="K981" t="str">
            <v>SP</v>
          </cell>
          <cell r="L981" t="str">
            <v>K- 8</v>
          </cell>
        </row>
        <row r="982">
          <cell r="A982" t="str">
            <v>6019939</v>
          </cell>
          <cell r="B982" t="str">
            <v>West LA CoS</v>
          </cell>
          <cell r="D982" t="str">
            <v>6019939</v>
          </cell>
          <cell r="E982" t="str">
            <v>7740</v>
          </cell>
          <cell r="F982" t="str">
            <v>Westwood CEl</v>
          </cell>
          <cell r="G982" t="str">
            <v>7740</v>
          </cell>
          <cell r="H982" t="str">
            <v>1774001</v>
          </cell>
          <cell r="I982" t="str">
            <v>W</v>
          </cell>
          <cell r="J982" t="str">
            <v>4</v>
          </cell>
          <cell r="K982" t="str">
            <v>E</v>
          </cell>
          <cell r="L982" t="str">
            <v>K- 5</v>
          </cell>
        </row>
        <row r="983">
          <cell r="A983" t="str">
            <v>0106948</v>
          </cell>
          <cell r="B983" t="str">
            <v>MacArthur Park CoS</v>
          </cell>
          <cell r="D983" t="str">
            <v>0106948</v>
          </cell>
          <cell r="E983" t="str">
            <v>2542</v>
          </cell>
          <cell r="F983" t="str">
            <v>White El</v>
          </cell>
          <cell r="G983" t="str">
            <v>2542</v>
          </cell>
          <cell r="H983" t="str">
            <v>1254201</v>
          </cell>
          <cell r="I983" t="str">
            <v>C</v>
          </cell>
          <cell r="J983" t="str">
            <v>2</v>
          </cell>
          <cell r="K983" t="str">
            <v>E</v>
          </cell>
          <cell r="L983" t="str">
            <v>1- 5</v>
          </cell>
        </row>
        <row r="984">
          <cell r="A984" t="str">
            <v>6058366</v>
          </cell>
          <cell r="B984" t="str">
            <v>Carson CoS</v>
          </cell>
          <cell r="D984" t="str">
            <v>6058366</v>
          </cell>
          <cell r="E984" t="str">
            <v>8487</v>
          </cell>
          <cell r="F984" t="str">
            <v>White MS</v>
          </cell>
          <cell r="G984" t="str">
            <v>8487</v>
          </cell>
          <cell r="H984" t="str">
            <v>1848701</v>
          </cell>
          <cell r="I984" t="str">
            <v>S</v>
          </cell>
          <cell r="J984" t="str">
            <v>7</v>
          </cell>
          <cell r="K984" t="str">
            <v>J</v>
          </cell>
          <cell r="L984" t="str">
            <v>6- 8</v>
          </cell>
        </row>
        <row r="985">
          <cell r="A985" t="str">
            <v>6019947</v>
          </cell>
          <cell r="B985" t="str">
            <v>San Pedro CoS</v>
          </cell>
          <cell r="D985" t="str">
            <v>6019947</v>
          </cell>
          <cell r="E985" t="str">
            <v>7767</v>
          </cell>
          <cell r="F985" t="str">
            <v>White Point El</v>
          </cell>
          <cell r="G985" t="str">
            <v>7767</v>
          </cell>
          <cell r="H985" t="str">
            <v>1776701</v>
          </cell>
          <cell r="I985" t="str">
            <v>S</v>
          </cell>
          <cell r="J985" t="str">
            <v>7</v>
          </cell>
          <cell r="K985" t="str">
            <v>E</v>
          </cell>
          <cell r="L985" t="str">
            <v>K- 5</v>
          </cell>
        </row>
        <row r="986">
          <cell r="A986" t="str">
            <v>1931856</v>
          </cell>
          <cell r="B986" t="str">
            <v>Fairfax CoS</v>
          </cell>
          <cell r="D986" t="str">
            <v>1931856</v>
          </cell>
          <cell r="E986" t="str">
            <v>8623</v>
          </cell>
          <cell r="F986" t="str">
            <v>Whitman HS</v>
          </cell>
          <cell r="G986" t="str">
            <v>8623</v>
          </cell>
          <cell r="H986" t="str">
            <v>1862301</v>
          </cell>
          <cell r="I986" t="str">
            <v>W</v>
          </cell>
          <cell r="J986" t="str">
            <v>4</v>
          </cell>
          <cell r="K986" t="str">
            <v>C</v>
          </cell>
          <cell r="L986" t="str">
            <v>9-12</v>
          </cell>
        </row>
        <row r="987">
          <cell r="A987" t="str">
            <v>1939784</v>
          </cell>
          <cell r="B987" t="str">
            <v>Mn Arts/Vrmnt Sq CoS</v>
          </cell>
          <cell r="D987" t="str">
            <v>1939784</v>
          </cell>
          <cell r="E987" t="str">
            <v>1914</v>
          </cell>
          <cell r="F987" t="str">
            <v>Widney CPTC</v>
          </cell>
          <cell r="G987" t="str">
            <v>1914</v>
          </cell>
          <cell r="H987" t="str">
            <v>1191401</v>
          </cell>
          <cell r="I987" t="str">
            <v>C</v>
          </cell>
          <cell r="J987" t="str">
            <v>1</v>
          </cell>
          <cell r="K987" t="str">
            <v>H</v>
          </cell>
          <cell r="L987" t="str">
            <v>11-12</v>
          </cell>
        </row>
        <row r="988">
          <cell r="A988" t="str">
            <v>6019954</v>
          </cell>
          <cell r="B988" t="str">
            <v>Taft CoS</v>
          </cell>
          <cell r="D988" t="str">
            <v>6019954</v>
          </cell>
          <cell r="E988" t="str">
            <v>7774</v>
          </cell>
          <cell r="F988" t="str">
            <v>Wilbur CEA</v>
          </cell>
          <cell r="G988" t="str">
            <v>7774</v>
          </cell>
          <cell r="H988" t="str">
            <v>1777401</v>
          </cell>
          <cell r="I988" t="str">
            <v>NW</v>
          </cell>
          <cell r="J988" t="str">
            <v>4</v>
          </cell>
          <cell r="K988" t="str">
            <v>E</v>
          </cell>
          <cell r="L988" t="str">
            <v>K- 5</v>
          </cell>
        </row>
        <row r="989">
          <cell r="A989" t="str">
            <v>6060503</v>
          </cell>
          <cell r="B989" t="str">
            <v>San Pedro CoS</v>
          </cell>
          <cell r="D989" t="str">
            <v>6060503</v>
          </cell>
          <cell r="E989" t="str">
            <v>1957</v>
          </cell>
          <cell r="F989" t="str">
            <v>Willenberg Sp Ed Ctr</v>
          </cell>
          <cell r="G989" t="str">
            <v>1957</v>
          </cell>
          <cell r="H989" t="str">
            <v>1195701</v>
          </cell>
          <cell r="I989" t="str">
            <v>S</v>
          </cell>
          <cell r="J989" t="str">
            <v>7</v>
          </cell>
          <cell r="K989" t="str">
            <v>H</v>
          </cell>
          <cell r="L989" t="str">
            <v>6-12</v>
          </cell>
        </row>
        <row r="990">
          <cell r="A990" t="str">
            <v>0126409</v>
          </cell>
          <cell r="B990" t="str">
            <v>South Gate CoS</v>
          </cell>
          <cell r="D990" t="str">
            <v>0126409</v>
          </cell>
          <cell r="E990" t="str">
            <v>2309</v>
          </cell>
          <cell r="F990" t="str">
            <v>Willow El</v>
          </cell>
          <cell r="G990" t="str">
            <v>2309</v>
          </cell>
          <cell r="H990" t="str">
            <v>1230901</v>
          </cell>
          <cell r="I990" t="str">
            <v>E</v>
          </cell>
          <cell r="J990" t="str">
            <v>5</v>
          </cell>
          <cell r="K990" t="str">
            <v>E</v>
          </cell>
          <cell r="L990" t="str">
            <v>K- 5</v>
          </cell>
        </row>
        <row r="991">
          <cell r="A991" t="str">
            <v>6019962</v>
          </cell>
          <cell r="B991" t="str">
            <v>Wilmington CoS</v>
          </cell>
          <cell r="D991" t="str">
            <v>6019962</v>
          </cell>
          <cell r="E991" t="str">
            <v>7781</v>
          </cell>
          <cell r="F991" t="str">
            <v>Wilmington Park El</v>
          </cell>
          <cell r="G991" t="str">
            <v>7781</v>
          </cell>
          <cell r="H991" t="str">
            <v>1778101</v>
          </cell>
          <cell r="I991" t="str">
            <v>S</v>
          </cell>
          <cell r="J991" t="str">
            <v>7</v>
          </cell>
          <cell r="K991" t="str">
            <v>E</v>
          </cell>
          <cell r="L991" t="str">
            <v>K- 5</v>
          </cell>
        </row>
        <row r="992">
          <cell r="A992" t="str">
            <v>6058374</v>
          </cell>
          <cell r="B992" t="str">
            <v>Wilmington CoS</v>
          </cell>
          <cell r="D992" t="str">
            <v>6058374</v>
          </cell>
          <cell r="E992" t="str">
            <v>8490</v>
          </cell>
          <cell r="F992" t="str">
            <v>Wilmington STEAM Mag</v>
          </cell>
          <cell r="G992" t="str">
            <v>8490</v>
          </cell>
          <cell r="H992" t="str">
            <v>1849001</v>
          </cell>
          <cell r="I992" t="str">
            <v>S</v>
          </cell>
          <cell r="J992" t="str">
            <v>7</v>
          </cell>
          <cell r="K992" t="str">
            <v>JS</v>
          </cell>
          <cell r="L992" t="str">
            <v>6- 8</v>
          </cell>
        </row>
        <row r="993">
          <cell r="A993" t="str">
            <v>6019970</v>
          </cell>
          <cell r="B993" t="str">
            <v>LA Mid-City CoS</v>
          </cell>
          <cell r="D993" t="str">
            <v>6019970</v>
          </cell>
          <cell r="E993" t="str">
            <v>7795</v>
          </cell>
          <cell r="F993" t="str">
            <v>Wilshire Crest El</v>
          </cell>
          <cell r="G993" t="str">
            <v>7795</v>
          </cell>
          <cell r="H993" t="str">
            <v>1779501</v>
          </cell>
          <cell r="I993" t="str">
            <v>W</v>
          </cell>
          <cell r="J993" t="str">
            <v>1</v>
          </cell>
          <cell r="K993" t="str">
            <v>E</v>
          </cell>
          <cell r="L993" t="str">
            <v>K- 5</v>
          </cell>
        </row>
        <row r="994">
          <cell r="A994" t="str">
            <v>0112003</v>
          </cell>
          <cell r="B994" t="str">
            <v>LA Mid-City CoS</v>
          </cell>
          <cell r="D994" t="str">
            <v>0112003</v>
          </cell>
          <cell r="E994" t="str">
            <v>2619</v>
          </cell>
          <cell r="F994" t="str">
            <v>Wilshire Park El</v>
          </cell>
          <cell r="G994" t="str">
            <v>2619</v>
          </cell>
          <cell r="H994" t="str">
            <v>1261901</v>
          </cell>
          <cell r="I994" t="str">
            <v>W</v>
          </cell>
          <cell r="J994" t="str">
            <v>2</v>
          </cell>
          <cell r="K994" t="str">
            <v>E</v>
          </cell>
          <cell r="L994" t="str">
            <v>K- 5</v>
          </cell>
        </row>
        <row r="995">
          <cell r="A995" t="str">
            <v>1939859</v>
          </cell>
          <cell r="B995" t="str">
            <v>Lncln Hts/El Srno CoS</v>
          </cell>
          <cell r="D995" t="str">
            <v>1939859</v>
          </cell>
          <cell r="E995" t="str">
            <v>8618</v>
          </cell>
          <cell r="F995" t="str">
            <v>Wilson SH</v>
          </cell>
          <cell r="G995" t="str">
            <v>8618</v>
          </cell>
          <cell r="H995" t="str">
            <v>1861801</v>
          </cell>
          <cell r="I995" t="str">
            <v>E</v>
          </cell>
          <cell r="J995" t="str">
            <v>2</v>
          </cell>
          <cell r="K995" t="str">
            <v>S</v>
          </cell>
          <cell r="L995" t="str">
            <v>9-12</v>
          </cell>
        </row>
        <row r="996">
          <cell r="A996" t="str">
            <v>6019988</v>
          </cell>
          <cell r="B996" t="str">
            <v>LA Mid-City CoS</v>
          </cell>
          <cell r="D996" t="str">
            <v>6019988</v>
          </cell>
          <cell r="E996" t="str">
            <v>7808</v>
          </cell>
          <cell r="F996" t="str">
            <v>Wilton Pl El</v>
          </cell>
          <cell r="G996" t="str">
            <v>7808</v>
          </cell>
          <cell r="H996" t="str">
            <v>1780801</v>
          </cell>
          <cell r="I996" t="str">
            <v>W</v>
          </cell>
          <cell r="J996" t="str">
            <v>2</v>
          </cell>
          <cell r="K996" t="str">
            <v>E</v>
          </cell>
          <cell r="L996" t="str">
            <v>K- 5</v>
          </cell>
        </row>
        <row r="997">
          <cell r="A997" t="str">
            <v>6019996</v>
          </cell>
          <cell r="B997" t="str">
            <v>Westchester CoS</v>
          </cell>
          <cell r="D997" t="str">
            <v>6019996</v>
          </cell>
          <cell r="E997" t="str">
            <v>7822</v>
          </cell>
          <cell r="F997" t="str">
            <v>Windsor Hills El Mag</v>
          </cell>
          <cell r="G997" t="str">
            <v>7822</v>
          </cell>
          <cell r="H997" t="str">
            <v>1782201</v>
          </cell>
          <cell r="I997" t="str">
            <v>W</v>
          </cell>
          <cell r="J997" t="str">
            <v>1</v>
          </cell>
          <cell r="K997" t="str">
            <v>ES</v>
          </cell>
          <cell r="L997" t="str">
            <v>K- 5</v>
          </cell>
        </row>
        <row r="998">
          <cell r="A998" t="str">
            <v>6020002</v>
          </cell>
          <cell r="B998" t="str">
            <v>Cleveland CoS</v>
          </cell>
          <cell r="D998" t="str">
            <v>6020002</v>
          </cell>
          <cell r="E998" t="str">
            <v>7836</v>
          </cell>
          <cell r="F998" t="str">
            <v>Winnetka Ave El</v>
          </cell>
          <cell r="G998" t="str">
            <v>7836</v>
          </cell>
          <cell r="H998" t="str">
            <v>1783601</v>
          </cell>
          <cell r="I998" t="str">
            <v>NW</v>
          </cell>
          <cell r="J998" t="str">
            <v>3</v>
          </cell>
          <cell r="K998" t="str">
            <v>E</v>
          </cell>
          <cell r="L998" t="str">
            <v>K- 5</v>
          </cell>
        </row>
        <row r="999">
          <cell r="A999" t="str">
            <v>0122150</v>
          </cell>
          <cell r="B999" t="str">
            <v>Rivera CoS</v>
          </cell>
          <cell r="D999" t="str">
            <v>0122150</v>
          </cell>
          <cell r="E999" t="str">
            <v>6872</v>
          </cell>
          <cell r="F999" t="str">
            <v>Wisdom El</v>
          </cell>
          <cell r="G999" t="str">
            <v>6872</v>
          </cell>
          <cell r="H999" t="str">
            <v>1687201</v>
          </cell>
          <cell r="I999" t="str">
            <v>S</v>
          </cell>
          <cell r="J999" t="str">
            <v>7</v>
          </cell>
          <cell r="K999" t="str">
            <v>E</v>
          </cell>
          <cell r="L999" t="str">
            <v>K- 6</v>
          </cell>
        </row>
        <row r="1000">
          <cell r="A1000" t="str">
            <v>0135921</v>
          </cell>
          <cell r="D1000" t="str">
            <v>0135921</v>
          </cell>
          <cell r="E1000" t="str">
            <v>5252</v>
          </cell>
          <cell r="F1000" t="str">
            <v>WISH Community</v>
          </cell>
          <cell r="G1000" t="str">
            <v>5252</v>
          </cell>
          <cell r="H1000" t="str">
            <v>1525201</v>
          </cell>
          <cell r="I1000" t="str">
            <v>XR</v>
          </cell>
          <cell r="J1000" t="str">
            <v>4</v>
          </cell>
          <cell r="K1000" t="str">
            <v>J</v>
          </cell>
          <cell r="L1000" t="str">
            <v>7- 8</v>
          </cell>
        </row>
        <row r="1001">
          <cell r="A1001" t="str">
            <v>0135632</v>
          </cell>
          <cell r="D1001" t="str">
            <v>0135632</v>
          </cell>
          <cell r="E1001" t="str">
            <v>7557</v>
          </cell>
          <cell r="F1001" t="str">
            <v>WISH High</v>
          </cell>
          <cell r="G1001" t="str">
            <v>7557</v>
          </cell>
          <cell r="H1001" t="str">
            <v>1755701</v>
          </cell>
          <cell r="I1001" t="str">
            <v>XR</v>
          </cell>
          <cell r="J1001" t="str">
            <v>4</v>
          </cell>
          <cell r="K1001" t="str">
            <v>S</v>
          </cell>
          <cell r="L1001" t="str">
            <v>9- 9</v>
          </cell>
        </row>
        <row r="1002">
          <cell r="A1002" t="str">
            <v>6020010</v>
          </cell>
          <cell r="B1002" t="str">
            <v>Hollywood CoS</v>
          </cell>
          <cell r="D1002" t="str">
            <v>6020010</v>
          </cell>
          <cell r="E1002" t="str">
            <v>7849</v>
          </cell>
          <cell r="F1002" t="str">
            <v>Wonderland Ave El</v>
          </cell>
          <cell r="G1002" t="str">
            <v>7849</v>
          </cell>
          <cell r="H1002" t="str">
            <v>1784901</v>
          </cell>
          <cell r="I1002" t="str">
            <v>W</v>
          </cell>
          <cell r="J1002" t="str">
            <v>4</v>
          </cell>
          <cell r="K1002" t="str">
            <v>E</v>
          </cell>
          <cell r="L1002" t="str">
            <v>K- 5</v>
          </cell>
        </row>
        <row r="1003">
          <cell r="A1003" t="str">
            <v>6020028</v>
          </cell>
          <cell r="B1003" t="str">
            <v>HEET (W) CoS</v>
          </cell>
          <cell r="D1003" t="str">
            <v>6020028</v>
          </cell>
          <cell r="E1003" t="str">
            <v>7863</v>
          </cell>
          <cell r="F1003" t="str">
            <v>Woodcrest El</v>
          </cell>
          <cell r="G1003" t="str">
            <v>7863</v>
          </cell>
          <cell r="H1003" t="str">
            <v>1786301</v>
          </cell>
          <cell r="I1003" t="str">
            <v>W</v>
          </cell>
          <cell r="J1003" t="str">
            <v>1</v>
          </cell>
          <cell r="K1003" t="str">
            <v>E</v>
          </cell>
          <cell r="L1003" t="str">
            <v>K- 5</v>
          </cell>
        </row>
        <row r="1004">
          <cell r="A1004" t="str">
            <v>1930940</v>
          </cell>
          <cell r="B1004" t="str">
            <v>Cleveland CoS</v>
          </cell>
          <cell r="D1004" t="str">
            <v>1930940</v>
          </cell>
          <cell r="E1004" t="str">
            <v>8591</v>
          </cell>
          <cell r="F1004" t="str">
            <v>Wooden HS</v>
          </cell>
          <cell r="G1004" t="str">
            <v>8591</v>
          </cell>
          <cell r="H1004" t="str">
            <v>1859101</v>
          </cell>
          <cell r="I1004" t="str">
            <v>NW</v>
          </cell>
          <cell r="J1004" t="str">
            <v>3</v>
          </cell>
          <cell r="K1004" t="str">
            <v>C</v>
          </cell>
          <cell r="L1004" t="str">
            <v>9-12</v>
          </cell>
        </row>
        <row r="1005">
          <cell r="A1005" t="str">
            <v>6020036</v>
          </cell>
          <cell r="B1005" t="str">
            <v>Taft CoS</v>
          </cell>
          <cell r="D1005" t="str">
            <v>6020036</v>
          </cell>
          <cell r="E1005" t="str">
            <v>7877</v>
          </cell>
          <cell r="F1005" t="str">
            <v>Woodlake ECC</v>
          </cell>
          <cell r="G1005" t="str">
            <v>7877</v>
          </cell>
          <cell r="H1005" t="str">
            <v>1787701</v>
          </cell>
          <cell r="I1005" t="str">
            <v>NW</v>
          </cell>
          <cell r="J1005" t="str">
            <v>3</v>
          </cell>
          <cell r="K1005" t="str">
            <v>E</v>
          </cell>
          <cell r="L1005" t="str">
            <v>K- 5</v>
          </cell>
        </row>
        <row r="1006">
          <cell r="A1006" t="str">
            <v>6061568</v>
          </cell>
          <cell r="B1006" t="str">
            <v>Taft CoS</v>
          </cell>
          <cell r="D1006" t="str">
            <v>6061568</v>
          </cell>
          <cell r="E1006" t="str">
            <v>8344</v>
          </cell>
          <cell r="F1006" t="str">
            <v>Woodland Hills Acad</v>
          </cell>
          <cell r="G1006" t="str">
            <v>8344</v>
          </cell>
          <cell r="H1006" t="str">
            <v>1834401</v>
          </cell>
          <cell r="I1006" t="str">
            <v>NW</v>
          </cell>
          <cell r="J1006" t="str">
            <v>4</v>
          </cell>
          <cell r="K1006" t="str">
            <v>J</v>
          </cell>
          <cell r="L1006" t="str">
            <v>6- 8</v>
          </cell>
        </row>
        <row r="1007">
          <cell r="A1007" t="str">
            <v>6020044</v>
          </cell>
          <cell r="B1007" t="str">
            <v>Taft CoS</v>
          </cell>
          <cell r="D1007" t="str">
            <v>6020044</v>
          </cell>
          <cell r="E1007" t="str">
            <v>7890</v>
          </cell>
          <cell r="F1007" t="str">
            <v>Woodland Hills CES</v>
          </cell>
          <cell r="G1007" t="str">
            <v>7890</v>
          </cell>
          <cell r="H1007" t="str">
            <v>1789001</v>
          </cell>
          <cell r="I1007" t="str">
            <v>NW</v>
          </cell>
          <cell r="J1007" t="str">
            <v>4</v>
          </cell>
          <cell r="K1007" t="str">
            <v>E</v>
          </cell>
          <cell r="L1007" t="str">
            <v>K- 5</v>
          </cell>
        </row>
        <row r="1008">
          <cell r="A1008" t="str">
            <v>6020051</v>
          </cell>
          <cell r="B1008" t="str">
            <v>Bell/Cudhy/Maywd CoS</v>
          </cell>
          <cell r="D1008" t="str">
            <v>6020051</v>
          </cell>
          <cell r="E1008" t="str">
            <v>7904</v>
          </cell>
          <cell r="F1008" t="str">
            <v>Woodlawn Ave El</v>
          </cell>
          <cell r="G1008" t="str">
            <v>7904</v>
          </cell>
          <cell r="H1008" t="str">
            <v>1790401</v>
          </cell>
          <cell r="I1008" t="str">
            <v>E</v>
          </cell>
          <cell r="J1008" t="str">
            <v>5</v>
          </cell>
          <cell r="K1008" t="str">
            <v>E</v>
          </cell>
          <cell r="L1008" t="str">
            <v>K- 5</v>
          </cell>
        </row>
        <row r="1009">
          <cell r="A1009" t="str">
            <v>6058382</v>
          </cell>
          <cell r="B1009" t="str">
            <v>Westchester CoS</v>
          </cell>
          <cell r="D1009" t="str">
            <v>6058382</v>
          </cell>
          <cell r="E1009" t="str">
            <v>8493</v>
          </cell>
          <cell r="F1009" t="str">
            <v>Wright Eng Des Mag</v>
          </cell>
          <cell r="G1009" t="str">
            <v>8493</v>
          </cell>
          <cell r="H1009" t="str">
            <v>1849301</v>
          </cell>
          <cell r="I1009" t="str">
            <v>W</v>
          </cell>
          <cell r="J1009" t="str">
            <v>4</v>
          </cell>
          <cell r="K1009" t="str">
            <v>JS</v>
          </cell>
          <cell r="L1009" t="str">
            <v>6- 8</v>
          </cell>
        </row>
        <row r="1010">
          <cell r="A1010" t="str">
            <v>6017677</v>
          </cell>
          <cell r="B1010" t="str">
            <v>HEET (C/D) CoS</v>
          </cell>
          <cell r="D1010" t="str">
            <v>6017677</v>
          </cell>
          <cell r="E1010" t="str">
            <v>4658</v>
          </cell>
          <cell r="F1010" t="str">
            <v>YES Academy</v>
          </cell>
          <cell r="G1010" t="str">
            <v>4658</v>
          </cell>
          <cell r="H1010" t="str">
            <v>1465801</v>
          </cell>
          <cell r="I1010" t="str">
            <v>W</v>
          </cell>
          <cell r="J1010" t="str">
            <v>1</v>
          </cell>
          <cell r="K1010" t="str">
            <v>E</v>
          </cell>
          <cell r="L1010" t="str">
            <v>K- 5</v>
          </cell>
        </row>
        <row r="1011">
          <cell r="A1011" t="str">
            <v>6020069</v>
          </cell>
          <cell r="B1011" t="str">
            <v>Egl Rk/Highld Pk CoS</v>
          </cell>
          <cell r="D1011" t="str">
            <v>6020069</v>
          </cell>
          <cell r="E1011" t="str">
            <v>7959</v>
          </cell>
          <cell r="F1011" t="str">
            <v>Yorkdale El</v>
          </cell>
          <cell r="G1011" t="str">
            <v>7959</v>
          </cell>
          <cell r="H1011" t="str">
            <v>1795901</v>
          </cell>
          <cell r="I1011" t="str">
            <v>C</v>
          </cell>
          <cell r="J1011" t="str">
            <v>5</v>
          </cell>
          <cell r="K1011" t="str">
            <v>E</v>
          </cell>
          <cell r="L1011" t="str">
            <v>K- 5</v>
          </cell>
        </row>
        <row r="1012">
          <cell r="A1012" t="str">
            <v>1930403</v>
          </cell>
          <cell r="B1012" t="str">
            <v>HEET (C/D) CoS</v>
          </cell>
          <cell r="D1012" t="str">
            <v>1930403</v>
          </cell>
          <cell r="E1012" t="str">
            <v>8598</v>
          </cell>
          <cell r="F1012" t="str">
            <v>Young HS</v>
          </cell>
          <cell r="G1012" t="str">
            <v>8598</v>
          </cell>
          <cell r="H1012" t="str">
            <v>1859801</v>
          </cell>
          <cell r="I1012" t="str">
            <v>W</v>
          </cell>
          <cell r="J1012" t="str">
            <v>1</v>
          </cell>
          <cell r="K1012" t="str">
            <v>C</v>
          </cell>
          <cell r="L1012" t="str">
            <v>9-12</v>
          </cell>
        </row>
        <row r="1013">
          <cell r="A1013" t="str">
            <v>1995794</v>
          </cell>
          <cell r="B1013" t="str">
            <v>Fremont CoS</v>
          </cell>
          <cell r="D1013" t="str">
            <v>1995794</v>
          </cell>
          <cell r="E1013" t="str">
            <v>8948</v>
          </cell>
          <cell r="F1013" t="str">
            <v>Yth Opp Unltd Alt HS</v>
          </cell>
          <cell r="G1013" t="str">
            <v>8948</v>
          </cell>
          <cell r="H1013" t="str">
            <v>1894801</v>
          </cell>
          <cell r="I1013" t="str">
            <v>S</v>
          </cell>
          <cell r="J1013" t="str">
            <v>1</v>
          </cell>
          <cell r="K1013" t="str">
            <v>O</v>
          </cell>
          <cell r="L1013" t="str">
            <v>9-12</v>
          </cell>
        </row>
      </sheetData>
      <sheetData sheetId="1"/>
      <sheetData sheetId="2"/>
      <sheetData sheetId="3"/>
      <sheetData sheetId="4"/>
      <sheetData sheetId="5"/>
      <sheetData sheetId="6">
        <row r="3">
          <cell r="A3" t="str">
            <v>SchoolCode</v>
          </cell>
          <cell r="B3" t="str">
            <v>SchoolName</v>
          </cell>
          <cell r="C3" t="str">
            <v>Count of SSID</v>
          </cell>
        </row>
        <row r="4">
          <cell r="A4" t="str">
            <v>0000001</v>
          </cell>
          <cell r="B4" t="str">
            <v>NPS School Group for Los Angeles Unified</v>
          </cell>
          <cell r="C4">
            <v>1726</v>
          </cell>
        </row>
        <row r="5">
          <cell r="A5" t="str">
            <v>0101329</v>
          </cell>
          <cell r="B5" t="str">
            <v>William J. Johnston Community Day</v>
          </cell>
          <cell r="C5">
            <v>104</v>
          </cell>
        </row>
        <row r="6">
          <cell r="A6" t="str">
            <v>0101618</v>
          </cell>
          <cell r="B6" t="str">
            <v>Richard Riordan Primary Center</v>
          </cell>
          <cell r="C6">
            <v>122</v>
          </cell>
        </row>
        <row r="7">
          <cell r="A7" t="str">
            <v>0102137</v>
          </cell>
          <cell r="B7" t="str">
            <v>Aggeler Community Day</v>
          </cell>
          <cell r="C7">
            <v>49</v>
          </cell>
        </row>
        <row r="8">
          <cell r="A8" t="str">
            <v>0102491</v>
          </cell>
          <cell r="B8" t="str">
            <v>Dr. Theodore T. Alexander Jr. Science Center</v>
          </cell>
          <cell r="C8">
            <v>638</v>
          </cell>
        </row>
        <row r="9">
          <cell r="A9" t="str">
            <v>0102764</v>
          </cell>
          <cell r="B9" t="str">
            <v>Richard A. Alonzo Community Day</v>
          </cell>
          <cell r="C9">
            <v>64</v>
          </cell>
        </row>
        <row r="10">
          <cell r="A10" t="str">
            <v>0102913</v>
          </cell>
          <cell r="B10" t="str">
            <v>Middle College High</v>
          </cell>
          <cell r="C10">
            <v>404</v>
          </cell>
        </row>
        <row r="11">
          <cell r="A11" t="str">
            <v>0102921</v>
          </cell>
          <cell r="B11" t="str">
            <v>Dr. Richard A. Vladovic Harbor Teacher Preparation Academy</v>
          </cell>
          <cell r="C11">
            <v>454</v>
          </cell>
        </row>
        <row r="12">
          <cell r="A12" t="str">
            <v>0106914</v>
          </cell>
          <cell r="B12" t="str">
            <v>Bellingham Elementary</v>
          </cell>
          <cell r="C12">
            <v>422</v>
          </cell>
        </row>
        <row r="13">
          <cell r="A13" t="str">
            <v>0106922</v>
          </cell>
          <cell r="B13" t="str">
            <v>Maple Primary Center</v>
          </cell>
          <cell r="C13">
            <v>148</v>
          </cell>
        </row>
        <row r="14">
          <cell r="A14" t="str">
            <v>0106930</v>
          </cell>
          <cell r="B14" t="str">
            <v>Stanford Primary Center</v>
          </cell>
          <cell r="C14">
            <v>100</v>
          </cell>
        </row>
        <row r="15">
          <cell r="A15" t="str">
            <v>0106948</v>
          </cell>
          <cell r="B15" t="str">
            <v>Charles White Elementary</v>
          </cell>
          <cell r="C15">
            <v>333</v>
          </cell>
        </row>
        <row r="16">
          <cell r="A16" t="str">
            <v>0106955</v>
          </cell>
          <cell r="B16" t="str">
            <v>Harmony Elementary</v>
          </cell>
          <cell r="C16">
            <v>559</v>
          </cell>
        </row>
        <row r="17">
          <cell r="A17" t="str">
            <v>0106971</v>
          </cell>
          <cell r="B17" t="str">
            <v>Vista Middle</v>
          </cell>
          <cell r="C17">
            <v>1237</v>
          </cell>
        </row>
        <row r="18">
          <cell r="A18" t="str">
            <v>0106989</v>
          </cell>
          <cell r="B18" t="str">
            <v>Southeast Middle</v>
          </cell>
          <cell r="C18">
            <v>1267</v>
          </cell>
        </row>
        <row r="19">
          <cell r="A19" t="str">
            <v>0106997</v>
          </cell>
          <cell r="B19" t="str">
            <v>Orthopaedic Hospital</v>
          </cell>
          <cell r="C19">
            <v>789</v>
          </cell>
        </row>
        <row r="20">
          <cell r="A20" t="str">
            <v>0107003</v>
          </cell>
          <cell r="B20" t="str">
            <v>Northridge Academy High</v>
          </cell>
          <cell r="C20">
            <v>942</v>
          </cell>
        </row>
        <row r="21">
          <cell r="A21" t="str">
            <v>0107011</v>
          </cell>
          <cell r="B21" t="str">
            <v>International Studies Learning Center at Legacy High School Complex</v>
          </cell>
          <cell r="C21">
            <v>910</v>
          </cell>
        </row>
        <row r="22">
          <cell r="A22" t="str">
            <v>0109181</v>
          </cell>
          <cell r="B22" t="str">
            <v>Olympic Primary Center</v>
          </cell>
          <cell r="C22">
            <v>90</v>
          </cell>
        </row>
        <row r="23">
          <cell r="A23" t="str">
            <v>0109199</v>
          </cell>
          <cell r="B23" t="str">
            <v>Lake Street Primary</v>
          </cell>
          <cell r="C23">
            <v>146</v>
          </cell>
        </row>
        <row r="24">
          <cell r="A24" t="str">
            <v>0109207</v>
          </cell>
          <cell r="B24" t="str">
            <v>Martha Escutia Primary Center</v>
          </cell>
          <cell r="C24">
            <v>171</v>
          </cell>
        </row>
        <row r="25">
          <cell r="A25" t="str">
            <v>0109223</v>
          </cell>
          <cell r="B25" t="str">
            <v>Garza (Carmen Lomas) Primary Center</v>
          </cell>
          <cell r="C25">
            <v>83</v>
          </cell>
        </row>
        <row r="26">
          <cell r="A26" t="str">
            <v>0109231</v>
          </cell>
          <cell r="B26" t="str">
            <v>Danny J. Bakewell, Sr., Primary Center</v>
          </cell>
          <cell r="C26">
            <v>133</v>
          </cell>
        </row>
        <row r="27">
          <cell r="A27" t="str">
            <v>0109249</v>
          </cell>
          <cell r="B27" t="str">
            <v>Hooper Avenue Primary Center</v>
          </cell>
          <cell r="C27">
            <v>140</v>
          </cell>
        </row>
        <row r="28">
          <cell r="A28" t="str">
            <v>0109256</v>
          </cell>
          <cell r="B28" t="str">
            <v>Mariposa-Nabi Primary Center</v>
          </cell>
          <cell r="C28">
            <v>104</v>
          </cell>
        </row>
        <row r="29">
          <cell r="A29" t="str">
            <v>0109264</v>
          </cell>
          <cell r="B29" t="str">
            <v>Lexington Avenue Primary Center</v>
          </cell>
          <cell r="C29">
            <v>98</v>
          </cell>
        </row>
        <row r="30">
          <cell r="A30" t="str">
            <v>0109272</v>
          </cell>
          <cell r="B30" t="str">
            <v>Middleton Primary Center</v>
          </cell>
          <cell r="C30">
            <v>212</v>
          </cell>
        </row>
        <row r="31">
          <cell r="A31" t="str">
            <v>0109280</v>
          </cell>
          <cell r="B31" t="str">
            <v>Amanecer Primary Center</v>
          </cell>
          <cell r="C31">
            <v>134</v>
          </cell>
        </row>
        <row r="32">
          <cell r="A32" t="str">
            <v>0109298</v>
          </cell>
          <cell r="B32" t="str">
            <v>Hollywood Elementary</v>
          </cell>
          <cell r="C32">
            <v>179</v>
          </cell>
        </row>
        <row r="33">
          <cell r="A33" t="str">
            <v>0109306</v>
          </cell>
          <cell r="B33" t="str">
            <v>Washington Primary Center</v>
          </cell>
          <cell r="C33">
            <v>154</v>
          </cell>
        </row>
        <row r="34">
          <cell r="A34" t="str">
            <v>0109314</v>
          </cell>
          <cell r="B34" t="str">
            <v>Harvard Elementary</v>
          </cell>
          <cell r="C34">
            <v>306</v>
          </cell>
        </row>
        <row r="35">
          <cell r="A35" t="str">
            <v>0109322</v>
          </cell>
          <cell r="B35" t="str">
            <v>Pacific Boulevard</v>
          </cell>
          <cell r="C35">
            <v>392</v>
          </cell>
        </row>
        <row r="36">
          <cell r="A36" t="str">
            <v>0109330</v>
          </cell>
          <cell r="B36" t="str">
            <v>Ricardo Lizarraga Elementary</v>
          </cell>
          <cell r="C36">
            <v>542</v>
          </cell>
        </row>
        <row r="37">
          <cell r="A37" t="str">
            <v>0109348</v>
          </cell>
          <cell r="B37" t="str">
            <v>Aurora Elementary</v>
          </cell>
          <cell r="C37">
            <v>357</v>
          </cell>
        </row>
        <row r="38">
          <cell r="A38" t="str">
            <v>0109355</v>
          </cell>
          <cell r="B38" t="str">
            <v>John W. Mack Elementary</v>
          </cell>
          <cell r="C38">
            <v>331</v>
          </cell>
        </row>
        <row r="39">
          <cell r="A39" t="str">
            <v>0109363</v>
          </cell>
          <cell r="B39" t="str">
            <v>Maywood Elementary</v>
          </cell>
          <cell r="C39">
            <v>479</v>
          </cell>
        </row>
        <row r="40">
          <cell r="A40" t="str">
            <v>0109371</v>
          </cell>
          <cell r="B40" t="str">
            <v>Rosa Parks Learning Center</v>
          </cell>
          <cell r="C40">
            <v>557</v>
          </cell>
        </row>
        <row r="41">
          <cell r="A41" t="str">
            <v>0109389</v>
          </cell>
          <cell r="B41" t="str">
            <v>Panorama City Elementary</v>
          </cell>
          <cell r="C41">
            <v>467</v>
          </cell>
        </row>
        <row r="42">
          <cell r="A42" t="str">
            <v>0109397</v>
          </cell>
          <cell r="B42" t="str">
            <v>Maurice Sendak Elementary</v>
          </cell>
          <cell r="C42">
            <v>374</v>
          </cell>
        </row>
        <row r="43">
          <cell r="A43" t="str">
            <v>0109405</v>
          </cell>
          <cell r="B43" t="str">
            <v>Kingsley Elementary</v>
          </cell>
          <cell r="C43">
            <v>349</v>
          </cell>
        </row>
        <row r="44">
          <cell r="A44" t="str">
            <v>0109413</v>
          </cell>
          <cell r="B44" t="str">
            <v>Madison Elementary</v>
          </cell>
          <cell r="C44">
            <v>527</v>
          </cell>
        </row>
        <row r="45">
          <cell r="A45" t="str">
            <v>0109421</v>
          </cell>
          <cell r="B45" t="str">
            <v>Hope Street Elementary</v>
          </cell>
          <cell r="C45">
            <v>471</v>
          </cell>
        </row>
        <row r="46">
          <cell r="A46" t="str">
            <v>0109439</v>
          </cell>
          <cell r="B46" t="str">
            <v>Cesar Chavez Elementary</v>
          </cell>
          <cell r="C46">
            <v>225</v>
          </cell>
        </row>
        <row r="47">
          <cell r="A47" t="str">
            <v>0109447</v>
          </cell>
          <cell r="B47" t="str">
            <v>Santee Education Complex</v>
          </cell>
          <cell r="C47">
            <v>1694</v>
          </cell>
        </row>
        <row r="48">
          <cell r="A48" t="str">
            <v>0109454</v>
          </cell>
          <cell r="B48" t="str">
            <v>South East High</v>
          </cell>
          <cell r="C48">
            <v>1931</v>
          </cell>
        </row>
        <row r="49">
          <cell r="A49" t="str">
            <v>0109462</v>
          </cell>
          <cell r="B49" t="str">
            <v>Maywood Academy High</v>
          </cell>
          <cell r="C49">
            <v>1009</v>
          </cell>
        </row>
        <row r="50">
          <cell r="A50" t="str">
            <v>0109512</v>
          </cell>
          <cell r="B50" t="str">
            <v>Cal Burke High</v>
          </cell>
          <cell r="C50">
            <v>102</v>
          </cell>
        </row>
        <row r="51">
          <cell r="A51" t="str">
            <v>0110668</v>
          </cell>
          <cell r="B51" t="str">
            <v>Frida Kahlo High</v>
          </cell>
          <cell r="C51">
            <v>82</v>
          </cell>
        </row>
        <row r="52">
          <cell r="A52" t="str">
            <v>0111955</v>
          </cell>
          <cell r="B52" t="str">
            <v>George De La Torre Jr. Elementary</v>
          </cell>
          <cell r="C52">
            <v>613</v>
          </cell>
        </row>
        <row r="53">
          <cell r="A53" t="str">
            <v>0111971</v>
          </cell>
          <cell r="B53" t="str">
            <v>Frank del Olmo Elementary</v>
          </cell>
          <cell r="C53">
            <v>567</v>
          </cell>
        </row>
        <row r="54">
          <cell r="A54" t="str">
            <v>0111989</v>
          </cell>
          <cell r="B54" t="str">
            <v>Charles H. Kim Elementary</v>
          </cell>
          <cell r="C54">
            <v>547</v>
          </cell>
        </row>
        <row r="55">
          <cell r="A55" t="str">
            <v>0111997</v>
          </cell>
          <cell r="B55" t="str">
            <v>Huntington Park Elementary</v>
          </cell>
          <cell r="C55">
            <v>368</v>
          </cell>
        </row>
        <row r="56">
          <cell r="A56" t="str">
            <v>0112003</v>
          </cell>
          <cell r="B56" t="str">
            <v>Wilshire Park Elementary</v>
          </cell>
          <cell r="C56">
            <v>382</v>
          </cell>
        </row>
        <row r="57">
          <cell r="A57" t="str">
            <v>0112011</v>
          </cell>
          <cell r="B57" t="str">
            <v>William Jefferson Clinton Middle</v>
          </cell>
          <cell r="C57">
            <v>671</v>
          </cell>
        </row>
        <row r="58">
          <cell r="A58" t="str">
            <v>0112029</v>
          </cell>
          <cell r="B58" t="str">
            <v>School of Business and Tourism at Contreras Learning Complex</v>
          </cell>
          <cell r="C58">
            <v>362</v>
          </cell>
        </row>
        <row r="59">
          <cell r="A59" t="str">
            <v>0112037</v>
          </cell>
          <cell r="B59" t="str">
            <v>East Valley Senior High</v>
          </cell>
          <cell r="C59">
            <v>482</v>
          </cell>
        </row>
        <row r="60">
          <cell r="A60" t="str">
            <v>0112045</v>
          </cell>
          <cell r="B60" t="str">
            <v>Arleta High</v>
          </cell>
          <cell r="C60">
            <v>1222</v>
          </cell>
        </row>
        <row r="61">
          <cell r="A61" t="str">
            <v>0112052</v>
          </cell>
          <cell r="B61" t="str">
            <v>Panorama High</v>
          </cell>
          <cell r="C61">
            <v>1285</v>
          </cell>
        </row>
        <row r="62">
          <cell r="A62" t="str">
            <v>0112060</v>
          </cell>
          <cell r="B62" t="str">
            <v>Hesby Oaks Leadership Charter</v>
          </cell>
          <cell r="C62">
            <v>532</v>
          </cell>
        </row>
        <row r="63">
          <cell r="A63" t="str">
            <v>0112870</v>
          </cell>
          <cell r="B63" t="str">
            <v>Contreras Learning Center-Los Angeles School of Global Studies</v>
          </cell>
          <cell r="C63">
            <v>281</v>
          </cell>
        </row>
        <row r="64">
          <cell r="A64" t="str">
            <v>0114199</v>
          </cell>
          <cell r="B64" t="str">
            <v>John H. Liechty Middle</v>
          </cell>
          <cell r="C64">
            <v>962</v>
          </cell>
        </row>
        <row r="65">
          <cell r="A65" t="str">
            <v>0114850</v>
          </cell>
          <cell r="B65" t="str">
            <v>West Adams Preparatory High</v>
          </cell>
          <cell r="C65">
            <v>1088</v>
          </cell>
        </row>
        <row r="66">
          <cell r="A66" t="str">
            <v>0116954</v>
          </cell>
          <cell r="B66" t="str">
            <v>Jack London Community Day</v>
          </cell>
          <cell r="C66">
            <v>46</v>
          </cell>
        </row>
        <row r="67">
          <cell r="A67" t="str">
            <v>0117028</v>
          </cell>
          <cell r="B67" t="str">
            <v>Dr. James Edward Jones Primary Center</v>
          </cell>
          <cell r="C67">
            <v>110</v>
          </cell>
        </row>
        <row r="68">
          <cell r="A68" t="str">
            <v>0117036</v>
          </cell>
          <cell r="B68" t="str">
            <v>Enadia Way Technology Charter</v>
          </cell>
          <cell r="C68">
            <v>234</v>
          </cell>
        </row>
        <row r="69">
          <cell r="A69" t="str">
            <v>0117044</v>
          </cell>
          <cell r="B69" t="str">
            <v>Roy Romer Middle</v>
          </cell>
          <cell r="C69">
            <v>978</v>
          </cell>
        </row>
        <row r="70">
          <cell r="A70" t="str">
            <v>0117051</v>
          </cell>
          <cell r="B70" t="str">
            <v>Edward R. Roybal Learning Center</v>
          </cell>
          <cell r="C70">
            <v>808</v>
          </cell>
        </row>
        <row r="71">
          <cell r="A71" t="str">
            <v>0117069</v>
          </cell>
          <cell r="B71" t="str">
            <v>Helen Bernstein High</v>
          </cell>
          <cell r="C71">
            <v>614</v>
          </cell>
        </row>
        <row r="72">
          <cell r="A72" t="str">
            <v>0117721</v>
          </cell>
          <cell r="B72" t="str">
            <v>Contreras Learning Center-Academic Leadership Community</v>
          </cell>
          <cell r="C72">
            <v>446</v>
          </cell>
        </row>
        <row r="73">
          <cell r="A73" t="str">
            <v>0117747</v>
          </cell>
          <cell r="B73" t="str">
            <v>Los Angeles High School of the Arts</v>
          </cell>
          <cell r="C73">
            <v>403</v>
          </cell>
        </row>
        <row r="74">
          <cell r="A74" t="str">
            <v>0117762</v>
          </cell>
          <cell r="B74" t="str">
            <v>School for the Visual Arts and Humanities</v>
          </cell>
          <cell r="C74">
            <v>401</v>
          </cell>
        </row>
        <row r="75">
          <cell r="A75" t="str">
            <v>0119685</v>
          </cell>
          <cell r="B75" t="str">
            <v>New Open World Academy K-12</v>
          </cell>
          <cell r="C75">
            <v>1030</v>
          </cell>
        </row>
        <row r="76">
          <cell r="A76" t="str">
            <v>0119693</v>
          </cell>
          <cell r="B76" t="str">
            <v>UCLA Community K-12</v>
          </cell>
          <cell r="C76">
            <v>943</v>
          </cell>
        </row>
        <row r="77">
          <cell r="A77" t="str">
            <v>0119701</v>
          </cell>
          <cell r="B77" t="str">
            <v>Sal Castro Middle</v>
          </cell>
          <cell r="C77">
            <v>323</v>
          </cell>
        </row>
        <row r="78">
          <cell r="A78" t="str">
            <v>0119727</v>
          </cell>
          <cell r="B78" t="str">
            <v>Ramon C. Cortines School of Visual and Performing Arts</v>
          </cell>
          <cell r="C78">
            <v>1126</v>
          </cell>
        </row>
        <row r="79">
          <cell r="A79" t="str">
            <v>0119735</v>
          </cell>
          <cell r="B79" t="str">
            <v>Young Oak Kim Academy</v>
          </cell>
          <cell r="C79">
            <v>832</v>
          </cell>
        </row>
        <row r="80">
          <cell r="A80" t="str">
            <v>0119966</v>
          </cell>
          <cell r="B80" t="str">
            <v>Felicitas and Gonzalo Mendez High</v>
          </cell>
          <cell r="C80">
            <v>941</v>
          </cell>
        </row>
        <row r="81">
          <cell r="A81" t="str">
            <v>0120360</v>
          </cell>
          <cell r="B81" t="str">
            <v>Daniel Pearl Journalism &amp; Communications Magnet</v>
          </cell>
          <cell r="C81">
            <v>256</v>
          </cell>
        </row>
        <row r="82">
          <cell r="A82" t="str">
            <v>0120808</v>
          </cell>
          <cell r="B82" t="str">
            <v>Dorothy V. Johnson Community Day</v>
          </cell>
          <cell r="C82">
            <v>53</v>
          </cell>
        </row>
        <row r="83">
          <cell r="A83" t="str">
            <v>0121095</v>
          </cell>
          <cell r="B83" t="str">
            <v>Ambassador-Global Leadership</v>
          </cell>
          <cell r="C83">
            <v>549</v>
          </cell>
        </row>
        <row r="84">
          <cell r="A84" t="str">
            <v>0121103</v>
          </cell>
          <cell r="B84" t="str">
            <v>Ambassador School-Global Education</v>
          </cell>
          <cell r="C84">
            <v>309</v>
          </cell>
        </row>
        <row r="85">
          <cell r="A85" t="str">
            <v>0122101</v>
          </cell>
          <cell r="B85" t="str">
            <v>Carson-Gore Academy of Enviornmental Studies</v>
          </cell>
          <cell r="C85">
            <v>485</v>
          </cell>
        </row>
        <row r="86">
          <cell r="A86" t="str">
            <v>0122119</v>
          </cell>
          <cell r="B86" t="str">
            <v>Estrella Elementary</v>
          </cell>
          <cell r="C86">
            <v>517</v>
          </cell>
        </row>
        <row r="87">
          <cell r="A87" t="str">
            <v>0122127</v>
          </cell>
          <cell r="B87" t="str">
            <v>Quincy Jones Elementary</v>
          </cell>
          <cell r="C87">
            <v>288</v>
          </cell>
        </row>
        <row r="88">
          <cell r="A88" t="str">
            <v>0122135</v>
          </cell>
          <cell r="B88" t="str">
            <v>Dolores Huerta Elementary</v>
          </cell>
          <cell r="C88">
            <v>340</v>
          </cell>
        </row>
        <row r="89">
          <cell r="A89" t="str">
            <v>0122143</v>
          </cell>
          <cell r="B89" t="str">
            <v>Dr. Owen Lloyd Knox Elementary</v>
          </cell>
          <cell r="C89">
            <v>671</v>
          </cell>
        </row>
        <row r="90">
          <cell r="A90" t="str">
            <v>0122150</v>
          </cell>
          <cell r="B90" t="str">
            <v>Wisdom Elementary</v>
          </cell>
          <cell r="C90">
            <v>774</v>
          </cell>
        </row>
        <row r="91">
          <cell r="A91" t="str">
            <v>0122168</v>
          </cell>
          <cell r="B91" t="str">
            <v>Jaime Escalante Elementary</v>
          </cell>
          <cell r="C91">
            <v>534</v>
          </cell>
        </row>
        <row r="92">
          <cell r="A92" t="str">
            <v>0122176</v>
          </cell>
          <cell r="B92" t="str">
            <v>Judith F. Baca Arts Academy</v>
          </cell>
          <cell r="C92">
            <v>601</v>
          </cell>
        </row>
        <row r="93">
          <cell r="A93" t="str">
            <v>0122184</v>
          </cell>
          <cell r="B93" t="str">
            <v>Alta California Elementary</v>
          </cell>
          <cell r="C93">
            <v>637</v>
          </cell>
        </row>
        <row r="94">
          <cell r="A94" t="str">
            <v>0122192</v>
          </cell>
          <cell r="B94" t="str">
            <v>Julie Korenstein Elementary</v>
          </cell>
          <cell r="C94">
            <v>333</v>
          </cell>
        </row>
        <row r="95">
          <cell r="A95" t="str">
            <v>0122200</v>
          </cell>
          <cell r="B95" t="str">
            <v>Vista del Valle Dual Language Academy</v>
          </cell>
          <cell r="C95">
            <v>410</v>
          </cell>
        </row>
        <row r="96">
          <cell r="A96" t="str">
            <v>0122218</v>
          </cell>
          <cell r="B96" t="str">
            <v>Andres and Maria Cardenas Elementary</v>
          </cell>
          <cell r="C96">
            <v>458</v>
          </cell>
        </row>
        <row r="97">
          <cell r="A97" t="str">
            <v>0122226</v>
          </cell>
          <cell r="B97" t="str">
            <v>Stanley Mosk Elementary</v>
          </cell>
          <cell r="C97">
            <v>512</v>
          </cell>
        </row>
        <row r="98">
          <cell r="A98" t="str">
            <v>0122234</v>
          </cell>
          <cell r="B98" t="str">
            <v>Carlos Santana Arts Academy</v>
          </cell>
          <cell r="C98">
            <v>423</v>
          </cell>
        </row>
        <row r="99">
          <cell r="A99" t="str">
            <v>0122333</v>
          </cell>
          <cell r="B99" t="str">
            <v>Math, Science, &amp; Technology Magnet Academy at Roosevelt High</v>
          </cell>
          <cell r="C99">
            <v>548</v>
          </cell>
        </row>
        <row r="100">
          <cell r="A100" t="str">
            <v>0122341</v>
          </cell>
          <cell r="B100" t="str">
            <v>Esteban Torres East LA Performing Arts Magnet</v>
          </cell>
          <cell r="C100">
            <v>402</v>
          </cell>
        </row>
        <row r="101">
          <cell r="A101" t="str">
            <v>0122358</v>
          </cell>
          <cell r="B101" t="str">
            <v>Humanitas Academy of Art and Technology at Esteban E. Torres High No. 4</v>
          </cell>
          <cell r="C101">
            <v>405</v>
          </cell>
        </row>
        <row r="102">
          <cell r="A102" t="str">
            <v>0122366</v>
          </cell>
          <cell r="B102" t="str">
            <v>Social Justice Leadership Academy at Esteban E. Torres High No. 5</v>
          </cell>
          <cell r="C102">
            <v>248</v>
          </cell>
        </row>
        <row r="103">
          <cell r="A103" t="str">
            <v>0122374</v>
          </cell>
          <cell r="B103" t="str">
            <v>East Los Angeles Renaissance Academy at Esteban E. Torres High No. 2</v>
          </cell>
          <cell r="C103">
            <v>424</v>
          </cell>
        </row>
        <row r="104">
          <cell r="A104" t="str">
            <v>0122382</v>
          </cell>
          <cell r="B104" t="str">
            <v>Engineering and Technology Academy at Esteban E. Torres High No. 3</v>
          </cell>
          <cell r="C104">
            <v>352</v>
          </cell>
        </row>
        <row r="105">
          <cell r="A105" t="str">
            <v>0122390</v>
          </cell>
          <cell r="B105" t="str">
            <v>Orchard Academies 2B</v>
          </cell>
          <cell r="C105">
            <v>464</v>
          </cell>
        </row>
        <row r="106">
          <cell r="A106" t="str">
            <v>0122408</v>
          </cell>
          <cell r="B106" t="str">
            <v>Orchard Academies 2C</v>
          </cell>
          <cell r="C106">
            <v>350</v>
          </cell>
        </row>
        <row r="107">
          <cell r="A107" t="str">
            <v>0122416</v>
          </cell>
          <cell r="B107" t="str">
            <v>Barack Obama Global Preparation Academy</v>
          </cell>
          <cell r="C107">
            <v>407</v>
          </cell>
        </row>
        <row r="108">
          <cell r="A108" t="str">
            <v>0124362</v>
          </cell>
          <cell r="B108" t="str">
            <v>Valley Academy of Arts and Sciences</v>
          </cell>
          <cell r="C108">
            <v>977</v>
          </cell>
        </row>
        <row r="109">
          <cell r="A109" t="str">
            <v>0124370</v>
          </cell>
          <cell r="B109" t="str">
            <v>Cesar E. Chavez Learning Academies-Arts/Theatre/Entertain Mag</v>
          </cell>
          <cell r="C109">
            <v>379</v>
          </cell>
        </row>
        <row r="110">
          <cell r="A110" t="str">
            <v>0124388</v>
          </cell>
          <cell r="B110" t="str">
            <v>Cesar E. Chavez Learning Academies-Social Justice Humanitas Academy</v>
          </cell>
          <cell r="C110">
            <v>505</v>
          </cell>
        </row>
        <row r="111">
          <cell r="A111" t="str">
            <v>0124396</v>
          </cell>
          <cell r="B111" t="str">
            <v>Cesar E. Chavez Learning Academies-Academy of Scientific Exploration (ASE)</v>
          </cell>
          <cell r="C111">
            <v>431</v>
          </cell>
        </row>
        <row r="112">
          <cell r="A112" t="str">
            <v>0124404</v>
          </cell>
          <cell r="B112" t="str">
            <v>Cesar E. Chavez Learning Academies-Technology Preparatory Academy</v>
          </cell>
          <cell r="C112">
            <v>319</v>
          </cell>
        </row>
        <row r="113">
          <cell r="A113" t="str">
            <v>0124412</v>
          </cell>
          <cell r="B113" t="str">
            <v>Sotomayor Arts and Sciences Magnet</v>
          </cell>
          <cell r="C113">
            <v>619</v>
          </cell>
        </row>
        <row r="114">
          <cell r="A114" t="str">
            <v>0124453</v>
          </cell>
          <cell r="B114" t="str">
            <v>Dr. Julian Nava Learning Academy</v>
          </cell>
          <cell r="C114">
            <v>686</v>
          </cell>
        </row>
        <row r="115">
          <cell r="A115" t="str">
            <v>0124479</v>
          </cell>
          <cell r="B115" t="str">
            <v>Dr. Maya Angelou Community High</v>
          </cell>
          <cell r="C115">
            <v>975</v>
          </cell>
        </row>
        <row r="116">
          <cell r="A116" t="str">
            <v>0124487</v>
          </cell>
          <cell r="B116" t="str">
            <v>Public Service Community at Diego Rivera Learning Complex</v>
          </cell>
          <cell r="C116">
            <v>525</v>
          </cell>
        </row>
        <row r="117">
          <cell r="A117" t="str">
            <v>0124495</v>
          </cell>
          <cell r="B117" t="str">
            <v>Communication and Technology at Diego Rivera Learning Complex</v>
          </cell>
          <cell r="C117">
            <v>489</v>
          </cell>
        </row>
        <row r="118">
          <cell r="A118" t="str">
            <v>0124503</v>
          </cell>
          <cell r="B118" t="str">
            <v>Diego Rivera Learning Complex Green Design STEAM Academy</v>
          </cell>
          <cell r="C118">
            <v>582</v>
          </cell>
        </row>
        <row r="119">
          <cell r="A119" t="str">
            <v>0124511</v>
          </cell>
          <cell r="B119" t="str">
            <v>Performing Arts Community at Diego Rivera Learning Complex</v>
          </cell>
          <cell r="C119">
            <v>497</v>
          </cell>
        </row>
        <row r="120">
          <cell r="A120" t="str">
            <v>0124529</v>
          </cell>
          <cell r="B120" t="str">
            <v>Rancho Dominguez Preparatory</v>
          </cell>
          <cell r="C120">
            <v>726</v>
          </cell>
        </row>
        <row r="121">
          <cell r="A121" t="str">
            <v>0125096</v>
          </cell>
          <cell r="B121" t="str">
            <v>Academy for Enriched Sciences</v>
          </cell>
          <cell r="C121">
            <v>307</v>
          </cell>
        </row>
        <row r="122">
          <cell r="A122" t="str">
            <v>0125971</v>
          </cell>
          <cell r="B122" t="str">
            <v>San Fernando Institute of Applied Media</v>
          </cell>
          <cell r="C122">
            <v>396</v>
          </cell>
        </row>
        <row r="123">
          <cell r="A123" t="str">
            <v>0125989</v>
          </cell>
          <cell r="B123" t="str">
            <v>STEM Academy at Bernstein High</v>
          </cell>
          <cell r="C123">
            <v>591</v>
          </cell>
        </row>
        <row r="124">
          <cell r="A124" t="str">
            <v>0126375</v>
          </cell>
          <cell r="B124" t="str">
            <v>Sally Ride Elementary: A SMArT Academy</v>
          </cell>
          <cell r="C124">
            <v>448</v>
          </cell>
        </row>
        <row r="125">
          <cell r="A125" t="str">
            <v>0126383</v>
          </cell>
          <cell r="B125" t="str">
            <v>Playa Vista Elementary</v>
          </cell>
          <cell r="C125">
            <v>512</v>
          </cell>
        </row>
        <row r="126">
          <cell r="A126" t="str">
            <v>0126391</v>
          </cell>
          <cell r="B126" t="str">
            <v>Lucille Roybal-Allard Elementary</v>
          </cell>
          <cell r="C126">
            <v>498</v>
          </cell>
        </row>
        <row r="127">
          <cell r="A127" t="str">
            <v>0126409</v>
          </cell>
          <cell r="B127" t="str">
            <v>Willow Elementary</v>
          </cell>
          <cell r="C127">
            <v>462</v>
          </cell>
        </row>
        <row r="128">
          <cell r="A128" t="str">
            <v>0126417</v>
          </cell>
          <cell r="B128" t="str">
            <v>Marguerite Poindexter LaMotte Elementary</v>
          </cell>
          <cell r="C128">
            <v>491</v>
          </cell>
        </row>
        <row r="129">
          <cell r="A129" t="str">
            <v>0126425</v>
          </cell>
          <cell r="B129" t="str">
            <v>Gerald A. Lawson Academy of the Arts, Mathematics and Science</v>
          </cell>
          <cell r="C129">
            <v>532</v>
          </cell>
        </row>
        <row r="130">
          <cell r="A130" t="str">
            <v>0126433</v>
          </cell>
          <cell r="B130" t="str">
            <v>Dr. Lawrence H. Moore Math, Science, Technology Academy</v>
          </cell>
          <cell r="C130">
            <v>548</v>
          </cell>
        </row>
        <row r="131">
          <cell r="A131" t="str">
            <v>0126441</v>
          </cell>
          <cell r="B131" t="str">
            <v>Michelle Obama Elementary</v>
          </cell>
          <cell r="C131">
            <v>615</v>
          </cell>
        </row>
        <row r="132">
          <cell r="A132" t="str">
            <v>0126458</v>
          </cell>
          <cell r="B132" t="str">
            <v>Walnut Park Middle A School of Social Justice and Service Learning</v>
          </cell>
          <cell r="C132">
            <v>458</v>
          </cell>
        </row>
        <row r="133">
          <cell r="A133" t="str">
            <v>0126466</v>
          </cell>
          <cell r="B133" t="str">
            <v>Walnut Park Middle B Science, Technology, Engineering and Mathematics Academy</v>
          </cell>
          <cell r="C133">
            <v>413</v>
          </cell>
        </row>
        <row r="134">
          <cell r="A134" t="str">
            <v>0126474</v>
          </cell>
          <cell r="B134" t="str">
            <v>Hilda L. Solis Learning Academy School of Technology, Business and Education</v>
          </cell>
          <cell r="C134">
            <v>240</v>
          </cell>
        </row>
        <row r="135">
          <cell r="A135" t="str">
            <v>0126482</v>
          </cell>
          <cell r="B135" t="str">
            <v>Augustus F. Hawkins High A Critical Design and Gaming</v>
          </cell>
          <cell r="C135">
            <v>427</v>
          </cell>
        </row>
        <row r="136">
          <cell r="A136" t="str">
            <v>0126490</v>
          </cell>
          <cell r="B136" t="str">
            <v>Augustus F. Hawkins High B Community Health Advocates</v>
          </cell>
          <cell r="C136">
            <v>375</v>
          </cell>
        </row>
        <row r="137">
          <cell r="A137" t="str">
            <v>0126508</v>
          </cell>
          <cell r="B137" t="str">
            <v>Augustus F. Hawkins High C Responsible Indigenous Social Entrepreneurship</v>
          </cell>
          <cell r="C137">
            <v>217</v>
          </cell>
        </row>
        <row r="138">
          <cell r="A138" t="str">
            <v>0126516</v>
          </cell>
          <cell r="B138" t="str">
            <v>Linda Esperanza Marquez High A Huntington Park Institute of Applied Medicine</v>
          </cell>
          <cell r="C138">
            <v>789</v>
          </cell>
        </row>
        <row r="139">
          <cell r="A139" t="str">
            <v>0126524</v>
          </cell>
          <cell r="B139" t="str">
            <v>Linda Esperanza Marquez High B LIBRA Academy</v>
          </cell>
          <cell r="C139">
            <v>662</v>
          </cell>
        </row>
        <row r="140">
          <cell r="A140" t="str">
            <v>0126532</v>
          </cell>
          <cell r="B140" t="str">
            <v>Linda Esperanza Marquez High C School of Social Justice</v>
          </cell>
          <cell r="C140">
            <v>635</v>
          </cell>
        </row>
        <row r="141">
          <cell r="A141" t="str">
            <v>0126540</v>
          </cell>
          <cell r="B141" t="str">
            <v>Science, Technology, Engineering, Arts and Mathematics at Legacy High School Complex</v>
          </cell>
          <cell r="C141">
            <v>635</v>
          </cell>
        </row>
        <row r="142">
          <cell r="A142" t="str">
            <v>0126557</v>
          </cell>
          <cell r="B142" t="str">
            <v>Visual and Performing Arts at Legacy High School Complex</v>
          </cell>
          <cell r="C142">
            <v>449</v>
          </cell>
        </row>
        <row r="143">
          <cell r="A143" t="str">
            <v>0126573</v>
          </cell>
          <cell r="B143" t="str">
            <v>Mervyn M. Dymally High</v>
          </cell>
          <cell r="C143">
            <v>645</v>
          </cell>
        </row>
        <row r="144">
          <cell r="A144" t="str">
            <v>0126581</v>
          </cell>
          <cell r="B144" t="str">
            <v>Harry Bridges Span</v>
          </cell>
          <cell r="C144">
            <v>1197</v>
          </cell>
        </row>
        <row r="145">
          <cell r="A145" t="str">
            <v>0126599</v>
          </cell>
          <cell r="B145" t="str">
            <v>Sylmar Leadership Academy</v>
          </cell>
          <cell r="C145">
            <v>871</v>
          </cell>
        </row>
        <row r="146">
          <cell r="A146" t="str">
            <v>0126607</v>
          </cell>
          <cell r="B146" t="str">
            <v>Porter Ranch Community</v>
          </cell>
          <cell r="C146">
            <v>1200</v>
          </cell>
        </row>
        <row r="147">
          <cell r="A147" t="str">
            <v>0126615</v>
          </cell>
          <cell r="B147" t="str">
            <v>Academies of Education and Empowerment at Carson High</v>
          </cell>
          <cell r="C147">
            <v>514</v>
          </cell>
        </row>
        <row r="148">
          <cell r="A148" t="str">
            <v>0126623</v>
          </cell>
          <cell r="B148" t="str">
            <v>Academy of Medical Arts at Carson High</v>
          </cell>
          <cell r="C148">
            <v>485</v>
          </cell>
        </row>
        <row r="149">
          <cell r="A149" t="str">
            <v>0127787</v>
          </cell>
          <cell r="B149" t="str">
            <v>Humanities and Arts (HARTS) Academy of Los Angeles</v>
          </cell>
          <cell r="C149">
            <v>373</v>
          </cell>
        </row>
        <row r="150">
          <cell r="A150" t="str">
            <v>0127795</v>
          </cell>
          <cell r="B150" t="str">
            <v>Contreras Learning Center-School of Social Justice</v>
          </cell>
          <cell r="C150">
            <v>418</v>
          </cell>
        </row>
        <row r="151">
          <cell r="A151" t="str">
            <v>0127803</v>
          </cell>
          <cell r="B151" t="str">
            <v>Early College Academy-LA Trade Tech College</v>
          </cell>
          <cell r="C151">
            <v>166</v>
          </cell>
        </row>
        <row r="152">
          <cell r="A152" t="str">
            <v>0128710</v>
          </cell>
          <cell r="B152" t="str">
            <v>Dr. Sammy Lee Medical and Health Science Magnet Elementary</v>
          </cell>
          <cell r="C152">
            <v>659</v>
          </cell>
        </row>
        <row r="153">
          <cell r="A153" t="str">
            <v>0129536</v>
          </cell>
          <cell r="B153" t="str">
            <v>Boyle Heights Science, Technology, Engineering and Math Magnet</v>
          </cell>
          <cell r="C153">
            <v>156</v>
          </cell>
        </row>
        <row r="154">
          <cell r="A154" t="str">
            <v>0129585</v>
          </cell>
          <cell r="B154" t="str">
            <v>Nava College Preparatory Academy</v>
          </cell>
          <cell r="C154">
            <v>616</v>
          </cell>
        </row>
        <row r="155">
          <cell r="A155" t="str">
            <v>0130997</v>
          </cell>
          <cell r="B155" t="str">
            <v>Sylmar Biotech Health and Engineering Magnet</v>
          </cell>
          <cell r="C155">
            <v>227</v>
          </cell>
        </row>
        <row r="156">
          <cell r="A156" t="str">
            <v>0133603</v>
          </cell>
          <cell r="B156" t="str">
            <v>Girls Academic Leadership Academy, Dr. Michelle King School for Sci, Tech, Eng and Math</v>
          </cell>
          <cell r="C156">
            <v>629</v>
          </cell>
        </row>
        <row r="157">
          <cell r="A157" t="str">
            <v>0133736</v>
          </cell>
          <cell r="B157" t="str">
            <v>Science Academy STEM Magnet</v>
          </cell>
          <cell r="C157">
            <v>385</v>
          </cell>
        </row>
        <row r="158">
          <cell r="A158" t="str">
            <v>0133744</v>
          </cell>
          <cell r="B158" t="str">
            <v>Fourth Street Primary Center</v>
          </cell>
          <cell r="C158">
            <v>177</v>
          </cell>
        </row>
        <row r="159">
          <cell r="A159" t="str">
            <v>0135681</v>
          </cell>
          <cell r="B159" t="str">
            <v>Horace Mann UCLA Community</v>
          </cell>
          <cell r="C159">
            <v>558</v>
          </cell>
        </row>
        <row r="160">
          <cell r="A160" t="str">
            <v>0135707</v>
          </cell>
          <cell r="B160" t="str">
            <v>Katherine Johnson STEM Academy</v>
          </cell>
          <cell r="C160">
            <v>142</v>
          </cell>
        </row>
        <row r="161">
          <cell r="A161" t="str">
            <v>0135855</v>
          </cell>
          <cell r="B161" t="str">
            <v>Maywood Center for Enriched Studies</v>
          </cell>
          <cell r="C161">
            <v>1344</v>
          </cell>
        </row>
        <row r="162">
          <cell r="A162" t="str">
            <v>0135996</v>
          </cell>
          <cell r="B162" t="str">
            <v>Boys Academic Leadership Academy</v>
          </cell>
          <cell r="C162">
            <v>95</v>
          </cell>
        </row>
        <row r="163">
          <cell r="A163" t="str">
            <v>0137083</v>
          </cell>
          <cell r="B163" t="str">
            <v>University Pathways Medical Magnet Academy</v>
          </cell>
          <cell r="C163">
            <v>154</v>
          </cell>
        </row>
        <row r="164">
          <cell r="A164" t="str">
            <v>0137091</v>
          </cell>
          <cell r="B164" t="str">
            <v>University Pathways Public Service Academy</v>
          </cell>
          <cell r="C164">
            <v>301</v>
          </cell>
        </row>
        <row r="165">
          <cell r="A165" t="str">
            <v>0140046</v>
          </cell>
          <cell r="B165" t="str">
            <v>Valley Oaks Center for Enriched Studies</v>
          </cell>
          <cell r="C165">
            <v>311</v>
          </cell>
        </row>
        <row r="166">
          <cell r="A166" t="str">
            <v>1930064</v>
          </cell>
          <cell r="B166" t="str">
            <v>William Tell Aggeler Opportunity High</v>
          </cell>
          <cell r="C166">
            <v>49</v>
          </cell>
        </row>
        <row r="167">
          <cell r="A167" t="str">
            <v>1930296</v>
          </cell>
          <cell r="B167" t="str">
            <v>Harris Newmark Continuation</v>
          </cell>
          <cell r="C167">
            <v>34</v>
          </cell>
        </row>
        <row r="168">
          <cell r="A168" t="str">
            <v>1930387</v>
          </cell>
          <cell r="B168" t="str">
            <v>Central High</v>
          </cell>
          <cell r="C168">
            <v>237</v>
          </cell>
        </row>
        <row r="169">
          <cell r="A169" t="str">
            <v>1930403</v>
          </cell>
          <cell r="B169" t="str">
            <v>Whitney Young Continuation</v>
          </cell>
          <cell r="C169">
            <v>42</v>
          </cell>
        </row>
        <row r="170">
          <cell r="A170" t="str">
            <v>1930429</v>
          </cell>
          <cell r="B170" t="str">
            <v>View Park Continuation</v>
          </cell>
          <cell r="C170">
            <v>14</v>
          </cell>
        </row>
        <row r="171">
          <cell r="A171" t="str">
            <v>1930486</v>
          </cell>
          <cell r="B171" t="str">
            <v>Moneta Continuation</v>
          </cell>
          <cell r="C171">
            <v>28</v>
          </cell>
        </row>
        <row r="172">
          <cell r="A172" t="str">
            <v>1930551</v>
          </cell>
          <cell r="B172" t="str">
            <v>San Antonio Continuation</v>
          </cell>
          <cell r="C172">
            <v>80</v>
          </cell>
        </row>
        <row r="173">
          <cell r="A173" t="str">
            <v>1930577</v>
          </cell>
          <cell r="B173" t="str">
            <v>Pueblo de Los Angeles Continuation</v>
          </cell>
          <cell r="C173">
            <v>51</v>
          </cell>
        </row>
        <row r="174">
          <cell r="A174" t="str">
            <v>1930619</v>
          </cell>
          <cell r="B174" t="str">
            <v>Harold McAlister High (Opportunity)</v>
          </cell>
          <cell r="C174">
            <v>32</v>
          </cell>
        </row>
        <row r="175">
          <cell r="A175" t="str">
            <v>1930650</v>
          </cell>
          <cell r="B175" t="str">
            <v>Phineas Banning Senior High</v>
          </cell>
          <cell r="C175">
            <v>2402</v>
          </cell>
        </row>
        <row r="176">
          <cell r="A176" t="str">
            <v>1930692</v>
          </cell>
          <cell r="B176" t="str">
            <v>Thomas Riley High</v>
          </cell>
          <cell r="C176">
            <v>29</v>
          </cell>
        </row>
        <row r="177">
          <cell r="A177" t="str">
            <v>1930734</v>
          </cell>
          <cell r="B177" t="str">
            <v>Angel's Gate (Continuation)</v>
          </cell>
          <cell r="C177">
            <v>65</v>
          </cell>
        </row>
        <row r="178">
          <cell r="A178" t="str">
            <v>1930783</v>
          </cell>
          <cell r="B178" t="str">
            <v>Phoenix Continuation</v>
          </cell>
          <cell r="C178">
            <v>40</v>
          </cell>
        </row>
        <row r="179">
          <cell r="A179" t="str">
            <v>1930791</v>
          </cell>
          <cell r="B179" t="str">
            <v>Mt. Lukens Continuation</v>
          </cell>
          <cell r="C179">
            <v>13</v>
          </cell>
        </row>
        <row r="180">
          <cell r="A180" t="str">
            <v>1930866</v>
          </cell>
          <cell r="B180" t="str">
            <v>Bell Senior High</v>
          </cell>
          <cell r="C180">
            <v>2348</v>
          </cell>
        </row>
        <row r="181">
          <cell r="A181" t="str">
            <v>1930924</v>
          </cell>
          <cell r="B181" t="str">
            <v>Belmont Senior High</v>
          </cell>
          <cell r="C181">
            <v>550</v>
          </cell>
        </row>
        <row r="182">
          <cell r="A182" t="str">
            <v>1930940</v>
          </cell>
          <cell r="B182" t="str">
            <v>John R. Wooden High</v>
          </cell>
          <cell r="C182">
            <v>47</v>
          </cell>
        </row>
        <row r="183">
          <cell r="A183" t="str">
            <v>1930973</v>
          </cell>
          <cell r="B183" t="str">
            <v>Simon Rodia Continuation</v>
          </cell>
          <cell r="C183">
            <v>113</v>
          </cell>
        </row>
        <row r="184">
          <cell r="A184" t="str">
            <v>1931054</v>
          </cell>
          <cell r="B184" t="str">
            <v>Westside Global Awareness Magnet</v>
          </cell>
          <cell r="C184">
            <v>339</v>
          </cell>
        </row>
        <row r="185">
          <cell r="A185" t="str">
            <v>1931070</v>
          </cell>
          <cell r="B185" t="str">
            <v>Mid-City's Prescott School of Enriched Sciences</v>
          </cell>
          <cell r="C185">
            <v>225</v>
          </cell>
        </row>
        <row r="186">
          <cell r="A186" t="str">
            <v>1931336</v>
          </cell>
          <cell r="B186" t="str">
            <v>Cheviot Hills Continuation</v>
          </cell>
          <cell r="C186">
            <v>46</v>
          </cell>
        </row>
        <row r="187">
          <cell r="A187" t="str">
            <v>1931377</v>
          </cell>
          <cell r="B187" t="str">
            <v>Amelia Earhart Continuation</v>
          </cell>
          <cell r="C187">
            <v>33</v>
          </cell>
        </row>
        <row r="188">
          <cell r="A188" t="str">
            <v>1931385</v>
          </cell>
          <cell r="B188" t="str">
            <v>Albert Einstein Continuation</v>
          </cell>
          <cell r="C188">
            <v>28</v>
          </cell>
        </row>
        <row r="189">
          <cell r="A189" t="str">
            <v>1931393</v>
          </cell>
          <cell r="B189" t="str">
            <v>Highland Park Continuation</v>
          </cell>
          <cell r="C189">
            <v>43</v>
          </cell>
        </row>
        <row r="190">
          <cell r="A190" t="str">
            <v>1931435</v>
          </cell>
          <cell r="B190" t="str">
            <v>Robert H. Lewis Continuation</v>
          </cell>
          <cell r="C190">
            <v>35</v>
          </cell>
        </row>
        <row r="191">
          <cell r="A191" t="str">
            <v>1931450</v>
          </cell>
          <cell r="B191" t="str">
            <v>Jack London Continuation</v>
          </cell>
          <cell r="C191">
            <v>37</v>
          </cell>
        </row>
        <row r="192">
          <cell r="A192" t="str">
            <v>1931468</v>
          </cell>
          <cell r="B192" t="str">
            <v>Metropolitan Continuation</v>
          </cell>
          <cell r="C192">
            <v>21</v>
          </cell>
        </row>
        <row r="193">
          <cell r="A193" t="str">
            <v>1931476</v>
          </cell>
          <cell r="B193" t="str">
            <v>Canoga Park Senior High</v>
          </cell>
          <cell r="C193">
            <v>1368</v>
          </cell>
        </row>
        <row r="194">
          <cell r="A194" t="str">
            <v>1931484</v>
          </cell>
          <cell r="B194" t="str">
            <v>Mission Continuation</v>
          </cell>
          <cell r="C194">
            <v>52</v>
          </cell>
        </row>
        <row r="195">
          <cell r="A195" t="str">
            <v>1931500</v>
          </cell>
          <cell r="B195" t="str">
            <v>Owensmouth Continuation</v>
          </cell>
          <cell r="C195">
            <v>49</v>
          </cell>
        </row>
        <row r="196">
          <cell r="A196" t="str">
            <v>1931518</v>
          </cell>
          <cell r="B196" t="str">
            <v>George S. Patton Continuation</v>
          </cell>
          <cell r="C196">
            <v>31</v>
          </cell>
        </row>
        <row r="197">
          <cell r="A197" t="str">
            <v>1931526</v>
          </cell>
          <cell r="B197" t="str">
            <v>Carson Senior High</v>
          </cell>
          <cell r="C197">
            <v>1433</v>
          </cell>
        </row>
        <row r="198">
          <cell r="A198" t="str">
            <v>1931534</v>
          </cell>
          <cell r="B198" t="str">
            <v>Will Rogers Continuation</v>
          </cell>
          <cell r="C198">
            <v>79</v>
          </cell>
        </row>
        <row r="199">
          <cell r="A199" t="str">
            <v>1931559</v>
          </cell>
          <cell r="B199" t="str">
            <v>Stoney Point Continuation</v>
          </cell>
          <cell r="C199">
            <v>45</v>
          </cell>
        </row>
        <row r="200">
          <cell r="A200" t="str">
            <v>1931633</v>
          </cell>
          <cell r="B200" t="str">
            <v>Diane S. Leichman Career Preparatory and Transition Center</v>
          </cell>
          <cell r="C200">
            <v>7</v>
          </cell>
        </row>
        <row r="201">
          <cell r="A201" t="str">
            <v>1931682</v>
          </cell>
          <cell r="B201" t="str">
            <v>Zane Grey Continuation</v>
          </cell>
          <cell r="C201">
            <v>43</v>
          </cell>
        </row>
        <row r="202">
          <cell r="A202" t="str">
            <v>1931690</v>
          </cell>
          <cell r="B202" t="str">
            <v>Independence Continuation</v>
          </cell>
          <cell r="C202">
            <v>36</v>
          </cell>
        </row>
        <row r="203">
          <cell r="A203" t="str">
            <v>1931708</v>
          </cell>
          <cell r="B203" t="str">
            <v>Chatsworth Charter High</v>
          </cell>
          <cell r="C203">
            <v>1574</v>
          </cell>
        </row>
        <row r="204">
          <cell r="A204" t="str">
            <v>1931716</v>
          </cell>
          <cell r="B204" t="str">
            <v>Lake Balboa College Preparatory Magnet K-12</v>
          </cell>
          <cell r="C204">
            <v>637</v>
          </cell>
        </row>
        <row r="205">
          <cell r="A205" t="str">
            <v>1931856</v>
          </cell>
          <cell r="B205" t="str">
            <v>Whitman Continuation</v>
          </cell>
          <cell r="C205">
            <v>40</v>
          </cell>
        </row>
        <row r="206">
          <cell r="A206" t="str">
            <v>1931864</v>
          </cell>
          <cell r="B206" t="str">
            <v>Grover Cleveland Charter High</v>
          </cell>
          <cell r="C206">
            <v>2834</v>
          </cell>
        </row>
        <row r="207">
          <cell r="A207" t="str">
            <v>1931930</v>
          </cell>
          <cell r="B207" t="str">
            <v>Dan M. Issacs Avalon High</v>
          </cell>
          <cell r="C207">
            <v>28</v>
          </cell>
        </row>
        <row r="208">
          <cell r="A208" t="str">
            <v>1931955</v>
          </cell>
          <cell r="B208" t="str">
            <v>Ellington (Duke) High (Continuation)</v>
          </cell>
          <cell r="C208">
            <v>20</v>
          </cell>
        </row>
        <row r="209">
          <cell r="A209" t="str">
            <v>1931971</v>
          </cell>
          <cell r="B209" t="str">
            <v>John Hope Continuation</v>
          </cell>
          <cell r="C209">
            <v>48</v>
          </cell>
        </row>
        <row r="210">
          <cell r="A210" t="str">
            <v>1931989</v>
          </cell>
          <cell r="B210" t="str">
            <v>Monterey Continuation</v>
          </cell>
          <cell r="C210">
            <v>35</v>
          </cell>
        </row>
        <row r="211">
          <cell r="A211" t="str">
            <v>1931997</v>
          </cell>
          <cell r="B211" t="str">
            <v>Odyssey Continuation</v>
          </cell>
          <cell r="C211">
            <v>41</v>
          </cell>
        </row>
        <row r="212">
          <cell r="A212" t="str">
            <v>1932128</v>
          </cell>
          <cell r="B212" t="str">
            <v>Crenshaw Science, Technology, Engineering, Math and Medicine Magnet</v>
          </cell>
          <cell r="C212">
            <v>540</v>
          </cell>
        </row>
        <row r="213">
          <cell r="A213" t="str">
            <v>1932250</v>
          </cell>
          <cell r="B213" t="str">
            <v>Henry David Thoreau Continuation</v>
          </cell>
          <cell r="C213">
            <v>49</v>
          </cell>
        </row>
        <row r="214">
          <cell r="A214" t="str">
            <v>1932318</v>
          </cell>
          <cell r="B214" t="str">
            <v>Eagle Tree Continuation</v>
          </cell>
          <cell r="C214">
            <v>54</v>
          </cell>
        </row>
        <row r="215">
          <cell r="A215" t="str">
            <v>1932334</v>
          </cell>
          <cell r="B215" t="str">
            <v>Jane Addams Continuation</v>
          </cell>
          <cell r="C215">
            <v>74</v>
          </cell>
        </row>
        <row r="216">
          <cell r="A216" t="str">
            <v>1932342</v>
          </cell>
          <cell r="B216" t="str">
            <v>Evergreen Continuation</v>
          </cell>
          <cell r="C216">
            <v>27</v>
          </cell>
        </row>
        <row r="217">
          <cell r="A217" t="str">
            <v>1932383</v>
          </cell>
          <cell r="B217" t="str">
            <v>Susan Miller Dorsey Senior High</v>
          </cell>
          <cell r="C217">
            <v>768</v>
          </cell>
        </row>
        <row r="218">
          <cell r="A218" t="str">
            <v>1932391</v>
          </cell>
          <cell r="B218" t="str">
            <v>West Hollywood Opportunity</v>
          </cell>
          <cell r="C218">
            <v>18</v>
          </cell>
        </row>
        <row r="219">
          <cell r="A219" t="str">
            <v>1932540</v>
          </cell>
          <cell r="B219" t="str">
            <v>Eagle Rock High</v>
          </cell>
          <cell r="C219">
            <v>2191</v>
          </cell>
        </row>
        <row r="220">
          <cell r="A220" t="str">
            <v>1932821</v>
          </cell>
          <cell r="B220" t="str">
            <v>Boyle Heights Continuation</v>
          </cell>
          <cell r="C220">
            <v>39</v>
          </cell>
        </row>
        <row r="221">
          <cell r="A221" t="str">
            <v>1932847</v>
          </cell>
          <cell r="B221" t="str">
            <v>Los Angeles Center for Enriched Studies</v>
          </cell>
          <cell r="C221">
            <v>1617</v>
          </cell>
        </row>
        <row r="222">
          <cell r="A222" t="str">
            <v>1932888</v>
          </cell>
          <cell r="B222" t="str">
            <v>Downtown Business High</v>
          </cell>
          <cell r="C222">
            <v>1028</v>
          </cell>
        </row>
        <row r="223">
          <cell r="A223" t="str">
            <v>1932896</v>
          </cell>
          <cell r="B223" t="str">
            <v>Arroyo Seco Museum Science</v>
          </cell>
          <cell r="C223">
            <v>489</v>
          </cell>
        </row>
        <row r="224">
          <cell r="A224" t="str">
            <v>1932920</v>
          </cell>
          <cell r="B224" t="str">
            <v>Fairfax Senior High</v>
          </cell>
          <cell r="C224">
            <v>1799</v>
          </cell>
        </row>
        <row r="225">
          <cell r="A225" t="str">
            <v>1932987</v>
          </cell>
          <cell r="B225" t="str">
            <v>John H. Francis Polytechnic</v>
          </cell>
          <cell r="C225">
            <v>2429</v>
          </cell>
        </row>
        <row r="226">
          <cell r="A226" t="str">
            <v>1933001</v>
          </cell>
          <cell r="B226" t="str">
            <v>King/Drew Medical Magnet High</v>
          </cell>
          <cell r="C226">
            <v>1572</v>
          </cell>
        </row>
        <row r="227">
          <cell r="A227" t="str">
            <v>1933043</v>
          </cell>
          <cell r="B227" t="str">
            <v>Benjamin Franklin Senior High</v>
          </cell>
          <cell r="C227">
            <v>1419</v>
          </cell>
        </row>
        <row r="228">
          <cell r="A228" t="str">
            <v>1933118</v>
          </cell>
          <cell r="B228" t="str">
            <v>John C. Fremont Senior High</v>
          </cell>
          <cell r="C228">
            <v>1926</v>
          </cell>
        </row>
        <row r="229">
          <cell r="A229" t="str">
            <v>1933233</v>
          </cell>
          <cell r="B229" t="str">
            <v>Sherman Oaks Center for Enriched Studies</v>
          </cell>
          <cell r="C229">
            <v>2085</v>
          </cell>
        </row>
        <row r="230">
          <cell r="A230" t="str">
            <v>1933241</v>
          </cell>
          <cell r="B230" t="str">
            <v>Gardena Senior High</v>
          </cell>
          <cell r="C230">
            <v>1455</v>
          </cell>
        </row>
        <row r="231">
          <cell r="A231" t="str">
            <v>1933381</v>
          </cell>
          <cell r="B231" t="str">
            <v>James A. Garfield Senior High</v>
          </cell>
          <cell r="C231">
            <v>2452</v>
          </cell>
        </row>
        <row r="232">
          <cell r="A232" t="str">
            <v>1933795</v>
          </cell>
          <cell r="B232" t="str">
            <v>Ulysses S. Grant Senior High</v>
          </cell>
          <cell r="C232">
            <v>1818</v>
          </cell>
        </row>
        <row r="233">
          <cell r="A233" t="str">
            <v>1933852</v>
          </cell>
          <cell r="B233" t="str">
            <v>Alexander Hamilton Senior High</v>
          </cell>
          <cell r="C233">
            <v>2478</v>
          </cell>
        </row>
        <row r="234">
          <cell r="A234" t="str">
            <v>1934033</v>
          </cell>
          <cell r="B234" t="str">
            <v>Hollywood Senior High</v>
          </cell>
          <cell r="C234">
            <v>1301</v>
          </cell>
        </row>
        <row r="235">
          <cell r="A235" t="str">
            <v>1934157</v>
          </cell>
          <cell r="B235" t="str">
            <v>Huntington Park Senior High</v>
          </cell>
          <cell r="C235">
            <v>1437</v>
          </cell>
        </row>
        <row r="236">
          <cell r="A236" t="str">
            <v>1934371</v>
          </cell>
          <cell r="B236" t="str">
            <v>Thomas Jefferson Senior High</v>
          </cell>
          <cell r="C236">
            <v>674</v>
          </cell>
        </row>
        <row r="237">
          <cell r="A237" t="str">
            <v>1934454</v>
          </cell>
          <cell r="B237" t="str">
            <v>David Starr Jordan Senior High</v>
          </cell>
          <cell r="C237">
            <v>808</v>
          </cell>
        </row>
        <row r="238">
          <cell r="A238" t="str">
            <v>1935121</v>
          </cell>
          <cell r="B238" t="str">
            <v>Abraham Lincoln Senior High</v>
          </cell>
          <cell r="C238">
            <v>1078</v>
          </cell>
        </row>
        <row r="239">
          <cell r="A239" t="str">
            <v>1935352</v>
          </cell>
          <cell r="B239" t="str">
            <v>Los Angeles Senior High</v>
          </cell>
          <cell r="C239">
            <v>1060</v>
          </cell>
        </row>
        <row r="240">
          <cell r="A240" t="str">
            <v>1935519</v>
          </cell>
          <cell r="B240" t="str">
            <v>Manual Arts Senior High</v>
          </cell>
          <cell r="C240">
            <v>1029</v>
          </cell>
        </row>
        <row r="241">
          <cell r="A241" t="str">
            <v>1935568</v>
          </cell>
          <cell r="B241" t="str">
            <v>John Marshall Senior High</v>
          </cell>
          <cell r="C241">
            <v>2144</v>
          </cell>
        </row>
        <row r="242">
          <cell r="A242" t="str">
            <v>1935717</v>
          </cell>
          <cell r="B242" t="str">
            <v>Joaquin Miller Career and Transition Center</v>
          </cell>
          <cell r="C242">
            <v>6</v>
          </cell>
        </row>
        <row r="243">
          <cell r="A243" t="str">
            <v>1935865</v>
          </cell>
          <cell r="B243" t="str">
            <v>James Monroe High</v>
          </cell>
          <cell r="C243">
            <v>1821</v>
          </cell>
        </row>
        <row r="244">
          <cell r="A244" t="str">
            <v>1936160</v>
          </cell>
          <cell r="B244" t="str">
            <v>Nathaniel Narbonne Senior High</v>
          </cell>
          <cell r="C244">
            <v>1890</v>
          </cell>
        </row>
        <row r="245">
          <cell r="A245" t="str">
            <v>1936350</v>
          </cell>
          <cell r="B245" t="str">
            <v>North Hollywood Senior High</v>
          </cell>
          <cell r="C245">
            <v>2588</v>
          </cell>
        </row>
        <row r="246">
          <cell r="A246" t="str">
            <v>1937085</v>
          </cell>
          <cell r="B246" t="str">
            <v>Ramona Opportunity High</v>
          </cell>
          <cell r="C246">
            <v>28</v>
          </cell>
        </row>
        <row r="247">
          <cell r="A247" t="str">
            <v>1937226</v>
          </cell>
          <cell r="B247" t="str">
            <v>Reseda Charter High</v>
          </cell>
          <cell r="C247">
            <v>1333</v>
          </cell>
        </row>
        <row r="248">
          <cell r="A248" t="str">
            <v>1937424</v>
          </cell>
          <cell r="B248" t="str">
            <v>Theodore Roosevelt Senior High</v>
          </cell>
          <cell r="C248">
            <v>1401</v>
          </cell>
        </row>
        <row r="249">
          <cell r="A249" t="str">
            <v>1937622</v>
          </cell>
          <cell r="B249" t="str">
            <v>San Fernando Senior High</v>
          </cell>
          <cell r="C249">
            <v>1994</v>
          </cell>
        </row>
        <row r="250">
          <cell r="A250" t="str">
            <v>1937838</v>
          </cell>
          <cell r="B250" t="str">
            <v>San Pedro Senior High</v>
          </cell>
          <cell r="C250">
            <v>2662</v>
          </cell>
        </row>
        <row r="251">
          <cell r="A251" t="str">
            <v>1938307</v>
          </cell>
          <cell r="B251" t="str">
            <v>South Gate Senior High</v>
          </cell>
          <cell r="C251">
            <v>1969</v>
          </cell>
        </row>
        <row r="252">
          <cell r="A252" t="str">
            <v>1938554</v>
          </cell>
          <cell r="B252" t="str">
            <v>Sylmar Charter High</v>
          </cell>
          <cell r="C252">
            <v>1533</v>
          </cell>
        </row>
        <row r="253">
          <cell r="A253" t="str">
            <v>1938612</v>
          </cell>
          <cell r="B253" t="str">
            <v>Taft Charter High</v>
          </cell>
          <cell r="C253">
            <v>2324</v>
          </cell>
        </row>
        <row r="254">
          <cell r="A254" t="str">
            <v>1938885</v>
          </cell>
          <cell r="B254" t="str">
            <v>University High School Charter</v>
          </cell>
          <cell r="C254">
            <v>1442</v>
          </cell>
        </row>
        <row r="255">
          <cell r="A255" t="str">
            <v>1938968</v>
          </cell>
          <cell r="B255" t="str">
            <v>Van Nuys Senior High</v>
          </cell>
          <cell r="C255">
            <v>2491</v>
          </cell>
        </row>
        <row r="256">
          <cell r="A256" t="str">
            <v>1939040</v>
          </cell>
          <cell r="B256" t="str">
            <v>Venice Senior High</v>
          </cell>
          <cell r="C256">
            <v>1987</v>
          </cell>
        </row>
        <row r="257">
          <cell r="A257" t="str">
            <v>1939107</v>
          </cell>
          <cell r="B257" t="str">
            <v>Verdugo Hills Senior High</v>
          </cell>
          <cell r="C257">
            <v>1219</v>
          </cell>
        </row>
        <row r="258">
          <cell r="A258" t="str">
            <v>1939305</v>
          </cell>
          <cell r="B258" t="str">
            <v>George Washington Preparatory High</v>
          </cell>
          <cell r="C258">
            <v>679</v>
          </cell>
        </row>
        <row r="259">
          <cell r="A259" t="str">
            <v>1939479</v>
          </cell>
          <cell r="B259" t="str">
            <v>WESM Health/Sports Medicine</v>
          </cell>
          <cell r="C259">
            <v>710</v>
          </cell>
        </row>
        <row r="260">
          <cell r="A260" t="str">
            <v>1939784</v>
          </cell>
          <cell r="B260" t="str">
            <v>Joseph Pomeroy Widney Career Preparatory and Transition Center</v>
          </cell>
          <cell r="C260">
            <v>26</v>
          </cell>
        </row>
        <row r="261">
          <cell r="A261" t="str">
            <v>1939859</v>
          </cell>
          <cell r="B261" t="str">
            <v>Woodrow Wilson Senior High</v>
          </cell>
          <cell r="C261">
            <v>1406</v>
          </cell>
        </row>
        <row r="262">
          <cell r="A262" t="str">
            <v>1939941</v>
          </cell>
          <cell r="B262" t="str">
            <v>John F. Kennedy High</v>
          </cell>
          <cell r="C262">
            <v>2308</v>
          </cell>
        </row>
        <row r="263">
          <cell r="A263" t="str">
            <v>1995448</v>
          </cell>
          <cell r="B263" t="str">
            <v>Francisco Bravo Medical Magnet High</v>
          </cell>
          <cell r="C263">
            <v>1737</v>
          </cell>
        </row>
        <row r="264">
          <cell r="A264" t="str">
            <v>1995794</v>
          </cell>
          <cell r="B264" t="str">
            <v>Youth Opportunities Unlimited</v>
          </cell>
          <cell r="C264">
            <v>119</v>
          </cell>
        </row>
        <row r="265">
          <cell r="A265" t="str">
            <v>1996073</v>
          </cell>
          <cell r="B265" t="str">
            <v>Tri-C Community Day</v>
          </cell>
          <cell r="C265">
            <v>157</v>
          </cell>
        </row>
        <row r="266">
          <cell r="A266" t="str">
            <v>1996115</v>
          </cell>
          <cell r="B266" t="str">
            <v>City of Angels</v>
          </cell>
          <cell r="C266">
            <v>1310</v>
          </cell>
        </row>
        <row r="267">
          <cell r="A267" t="str">
            <v>1996651</v>
          </cell>
          <cell r="B267" t="str">
            <v>CDS Secondary</v>
          </cell>
          <cell r="C267">
            <v>10</v>
          </cell>
        </row>
        <row r="268">
          <cell r="A268" t="str">
            <v>6015705</v>
          </cell>
          <cell r="B268" t="str">
            <v>Albion Street Elementary</v>
          </cell>
          <cell r="C268">
            <v>169</v>
          </cell>
        </row>
        <row r="269">
          <cell r="A269" t="str">
            <v>6015713</v>
          </cell>
          <cell r="B269" t="str">
            <v>Aldama Elementary</v>
          </cell>
          <cell r="C269">
            <v>403</v>
          </cell>
        </row>
        <row r="270">
          <cell r="A270" t="str">
            <v>6015721</v>
          </cell>
          <cell r="B270" t="str">
            <v>Alexandria Avenue Elementary</v>
          </cell>
          <cell r="C270">
            <v>503</v>
          </cell>
        </row>
        <row r="271">
          <cell r="A271" t="str">
            <v>6015739</v>
          </cell>
          <cell r="B271" t="str">
            <v>Allesandro Elementary</v>
          </cell>
          <cell r="C271">
            <v>326</v>
          </cell>
        </row>
        <row r="272">
          <cell r="A272" t="str">
            <v>6015747</v>
          </cell>
          <cell r="B272" t="str">
            <v>Alta Loma Elementary</v>
          </cell>
          <cell r="C272">
            <v>381</v>
          </cell>
        </row>
        <row r="273">
          <cell r="A273" t="str">
            <v>6015754</v>
          </cell>
          <cell r="B273" t="str">
            <v>Ambler Avenue Elementary</v>
          </cell>
          <cell r="C273">
            <v>532</v>
          </cell>
        </row>
        <row r="274">
          <cell r="A274" t="str">
            <v>6015762</v>
          </cell>
          <cell r="B274" t="str">
            <v>Amestoy Elementary</v>
          </cell>
          <cell r="C274">
            <v>745</v>
          </cell>
        </row>
        <row r="275">
          <cell r="A275" t="str">
            <v>6015770</v>
          </cell>
          <cell r="B275" t="str">
            <v>Anatola Avenue Elementary</v>
          </cell>
          <cell r="C275">
            <v>340</v>
          </cell>
        </row>
        <row r="276">
          <cell r="A276" t="str">
            <v>6015796</v>
          </cell>
          <cell r="B276" t="str">
            <v>Andasol Avenue Elementary</v>
          </cell>
          <cell r="C276">
            <v>426</v>
          </cell>
        </row>
        <row r="277">
          <cell r="A277" t="str">
            <v>6015804</v>
          </cell>
          <cell r="B277" t="str">
            <v>Angeles Mesa Elementary</v>
          </cell>
          <cell r="C277">
            <v>302</v>
          </cell>
        </row>
        <row r="278">
          <cell r="A278" t="str">
            <v>6015812</v>
          </cell>
          <cell r="B278" t="str">
            <v>Ann Street Elementary</v>
          </cell>
          <cell r="C278">
            <v>80</v>
          </cell>
        </row>
        <row r="279">
          <cell r="A279" t="str">
            <v>6015820</v>
          </cell>
          <cell r="B279" t="str">
            <v>Annalee Avenue Elementary</v>
          </cell>
          <cell r="C279">
            <v>226</v>
          </cell>
        </row>
        <row r="280">
          <cell r="A280" t="str">
            <v>6015838</v>
          </cell>
          <cell r="B280" t="str">
            <v>Annandale Elementary</v>
          </cell>
          <cell r="C280">
            <v>131</v>
          </cell>
        </row>
        <row r="281">
          <cell r="A281" t="str">
            <v>6015846</v>
          </cell>
          <cell r="B281" t="str">
            <v>Apperson Street Elementary</v>
          </cell>
          <cell r="C281">
            <v>387</v>
          </cell>
        </row>
        <row r="282">
          <cell r="A282" t="str">
            <v>6015853</v>
          </cell>
          <cell r="B282" t="str">
            <v>Aragon Avenue Elementary</v>
          </cell>
          <cell r="C282">
            <v>216</v>
          </cell>
        </row>
        <row r="283">
          <cell r="A283" t="str">
            <v>6015861</v>
          </cell>
          <cell r="B283" t="str">
            <v>Arlington Heights Elementary</v>
          </cell>
          <cell r="C283">
            <v>314</v>
          </cell>
        </row>
        <row r="284">
          <cell r="A284" t="str">
            <v>6015879</v>
          </cell>
          <cell r="B284" t="str">
            <v>Arminta Street Elementary</v>
          </cell>
          <cell r="C284">
            <v>376</v>
          </cell>
        </row>
        <row r="285">
          <cell r="A285" t="str">
            <v>6015887</v>
          </cell>
          <cell r="B285" t="str">
            <v>Ascot Avenue Elementary</v>
          </cell>
          <cell r="C285">
            <v>743</v>
          </cell>
        </row>
        <row r="286">
          <cell r="A286" t="str">
            <v>6015895</v>
          </cell>
          <cell r="B286" t="str">
            <v>Atwater Avenue Elementary</v>
          </cell>
          <cell r="C286">
            <v>297</v>
          </cell>
        </row>
        <row r="287">
          <cell r="A287" t="str">
            <v>6015903</v>
          </cell>
          <cell r="B287" t="str">
            <v>Avalon Gardens Elementary</v>
          </cell>
          <cell r="C287">
            <v>169</v>
          </cell>
        </row>
        <row r="288">
          <cell r="A288" t="str">
            <v>6015929</v>
          </cell>
          <cell r="B288" t="str">
            <v>Baldwin Hills Elementary</v>
          </cell>
          <cell r="C288">
            <v>427</v>
          </cell>
        </row>
        <row r="289">
          <cell r="A289" t="str">
            <v>6015945</v>
          </cell>
          <cell r="B289" t="str">
            <v>Bandini Street Elementary</v>
          </cell>
          <cell r="C289">
            <v>220</v>
          </cell>
        </row>
        <row r="290">
          <cell r="A290" t="str">
            <v>6015952</v>
          </cell>
          <cell r="B290" t="str">
            <v>Barton Hill Elementary</v>
          </cell>
          <cell r="C290">
            <v>477</v>
          </cell>
        </row>
        <row r="291">
          <cell r="A291" t="str">
            <v>6015960</v>
          </cell>
          <cell r="B291" t="str">
            <v>Bassett Street Elementary</v>
          </cell>
          <cell r="C291">
            <v>572</v>
          </cell>
        </row>
        <row r="292">
          <cell r="A292" t="str">
            <v>6015978</v>
          </cell>
          <cell r="B292" t="str">
            <v>Beachy Avenue Elementary</v>
          </cell>
          <cell r="C292">
            <v>436</v>
          </cell>
        </row>
        <row r="293">
          <cell r="A293" t="str">
            <v>6015986</v>
          </cell>
          <cell r="B293" t="str">
            <v>Beckford Charter for Enriched Studies</v>
          </cell>
          <cell r="C293">
            <v>570</v>
          </cell>
        </row>
        <row r="294">
          <cell r="A294" t="str">
            <v>6015994</v>
          </cell>
          <cell r="B294" t="str">
            <v>Beethoven Street Elementary</v>
          </cell>
          <cell r="C294">
            <v>343</v>
          </cell>
        </row>
        <row r="295">
          <cell r="A295" t="str">
            <v>6016018</v>
          </cell>
          <cell r="B295" t="str">
            <v>Belvedere Elementary</v>
          </cell>
          <cell r="C295">
            <v>611</v>
          </cell>
        </row>
        <row r="296">
          <cell r="A296" t="str">
            <v>6016026</v>
          </cell>
          <cell r="B296" t="str">
            <v>Bertrand Avenue Elementary</v>
          </cell>
          <cell r="C296">
            <v>317</v>
          </cell>
        </row>
        <row r="297">
          <cell r="A297" t="str">
            <v>6016034</v>
          </cell>
          <cell r="B297" t="str">
            <v>Blythe Street Elementary</v>
          </cell>
          <cell r="C297">
            <v>281</v>
          </cell>
        </row>
        <row r="298">
          <cell r="A298" t="str">
            <v>6016042</v>
          </cell>
          <cell r="B298" t="str">
            <v>Bonita Street Elementary</v>
          </cell>
          <cell r="C298">
            <v>395</v>
          </cell>
        </row>
        <row r="299">
          <cell r="A299" t="str">
            <v>6016059</v>
          </cell>
          <cell r="B299" t="str">
            <v>Braddock Drive Elementary</v>
          </cell>
          <cell r="C299">
            <v>530</v>
          </cell>
        </row>
        <row r="300">
          <cell r="A300" t="str">
            <v>6016067</v>
          </cell>
          <cell r="B300" t="str">
            <v>Brainard Elementary</v>
          </cell>
          <cell r="C300">
            <v>148</v>
          </cell>
        </row>
        <row r="301">
          <cell r="A301" t="str">
            <v>6016075</v>
          </cell>
          <cell r="B301" t="str">
            <v>Breed Street Elementary</v>
          </cell>
          <cell r="C301">
            <v>306</v>
          </cell>
        </row>
        <row r="302">
          <cell r="A302" t="str">
            <v>6016083</v>
          </cell>
          <cell r="B302" t="str">
            <v>Brentwood Science</v>
          </cell>
          <cell r="C302">
            <v>352</v>
          </cell>
        </row>
        <row r="303">
          <cell r="A303" t="str">
            <v>6016091</v>
          </cell>
          <cell r="B303" t="str">
            <v>Bridge Street Elementary</v>
          </cell>
          <cell r="C303">
            <v>174</v>
          </cell>
        </row>
        <row r="304">
          <cell r="A304" t="str">
            <v>6016109</v>
          </cell>
          <cell r="B304" t="str">
            <v>Broad Avenue Elementary</v>
          </cell>
          <cell r="C304">
            <v>511</v>
          </cell>
        </row>
        <row r="305">
          <cell r="A305" t="str">
            <v>6016117</v>
          </cell>
          <cell r="B305" t="str">
            <v>Broadacres Avenue Elementary</v>
          </cell>
          <cell r="C305">
            <v>252</v>
          </cell>
        </row>
        <row r="306">
          <cell r="A306" t="str">
            <v>6016125</v>
          </cell>
          <cell r="B306" t="str">
            <v>Broadway Elementary</v>
          </cell>
          <cell r="C306">
            <v>575</v>
          </cell>
        </row>
        <row r="307">
          <cell r="A307" t="str">
            <v>6016133</v>
          </cell>
          <cell r="B307" t="str">
            <v>Brockton Avenue Elementary</v>
          </cell>
          <cell r="C307">
            <v>181</v>
          </cell>
        </row>
        <row r="308">
          <cell r="A308" t="str">
            <v>6016141</v>
          </cell>
          <cell r="B308" t="str">
            <v>Brooklyn Avenue Elementary</v>
          </cell>
          <cell r="C308">
            <v>496</v>
          </cell>
        </row>
        <row r="309">
          <cell r="A309" t="str">
            <v>6016158</v>
          </cell>
          <cell r="B309" t="str">
            <v>Bryson Avenue Elementary</v>
          </cell>
          <cell r="C309">
            <v>728</v>
          </cell>
        </row>
        <row r="310">
          <cell r="A310" t="str">
            <v>6016166</v>
          </cell>
          <cell r="B310" t="str">
            <v>Buchanan Street Elementary</v>
          </cell>
          <cell r="C310">
            <v>280</v>
          </cell>
        </row>
        <row r="311">
          <cell r="A311" t="str">
            <v>6016174</v>
          </cell>
          <cell r="B311" t="str">
            <v>Budlong Avenue Elementary</v>
          </cell>
          <cell r="C311">
            <v>740</v>
          </cell>
        </row>
        <row r="312">
          <cell r="A312" t="str">
            <v>6016182</v>
          </cell>
          <cell r="B312" t="str">
            <v>Burbank Boulevard Elementary</v>
          </cell>
          <cell r="C312">
            <v>322</v>
          </cell>
        </row>
        <row r="313">
          <cell r="A313" t="str">
            <v>6016208</v>
          </cell>
          <cell r="B313" t="str">
            <v>Burton Street Elementary</v>
          </cell>
          <cell r="C313">
            <v>286</v>
          </cell>
        </row>
        <row r="314">
          <cell r="A314" t="str">
            <v>6016216</v>
          </cell>
          <cell r="B314" t="str">
            <v>Bushnell Way Elementary</v>
          </cell>
          <cell r="C314">
            <v>166</v>
          </cell>
        </row>
        <row r="315">
          <cell r="A315" t="str">
            <v>6016224</v>
          </cell>
          <cell r="B315" t="str">
            <v>Cabrillo Avenue Elementary</v>
          </cell>
          <cell r="C315">
            <v>337</v>
          </cell>
        </row>
        <row r="316">
          <cell r="A316" t="str">
            <v>6016232</v>
          </cell>
          <cell r="B316" t="str">
            <v>Cahuenga Elementary</v>
          </cell>
          <cell r="C316">
            <v>375</v>
          </cell>
        </row>
        <row r="317">
          <cell r="A317" t="str">
            <v>6016240</v>
          </cell>
          <cell r="B317" t="str">
            <v>Calabash Charter Academy</v>
          </cell>
          <cell r="C317">
            <v>410</v>
          </cell>
        </row>
        <row r="318">
          <cell r="A318" t="str">
            <v>6016257</v>
          </cell>
          <cell r="B318" t="str">
            <v>Calahan Street Elementary</v>
          </cell>
          <cell r="C318">
            <v>474</v>
          </cell>
        </row>
        <row r="319">
          <cell r="A319" t="str">
            <v>6016265</v>
          </cell>
          <cell r="B319" t="str">
            <v>Calvert Charter for Enriched Studies</v>
          </cell>
          <cell r="C319">
            <v>331</v>
          </cell>
        </row>
        <row r="320">
          <cell r="A320" t="str">
            <v>6016273</v>
          </cell>
          <cell r="B320" t="str">
            <v>Camellia Avenue Elementary</v>
          </cell>
          <cell r="C320">
            <v>457</v>
          </cell>
        </row>
        <row r="321">
          <cell r="A321" t="str">
            <v>6016281</v>
          </cell>
          <cell r="B321" t="str">
            <v>Canfield Avenue Elementary</v>
          </cell>
          <cell r="C321">
            <v>387</v>
          </cell>
        </row>
        <row r="322">
          <cell r="A322" t="str">
            <v>6016299</v>
          </cell>
          <cell r="B322" t="str">
            <v>Canoga Park Elementary</v>
          </cell>
          <cell r="C322">
            <v>556</v>
          </cell>
        </row>
        <row r="323">
          <cell r="A323" t="str">
            <v>6016307</v>
          </cell>
          <cell r="B323" t="str">
            <v>Cantara Street Elementary</v>
          </cell>
          <cell r="C323">
            <v>374</v>
          </cell>
        </row>
        <row r="324">
          <cell r="A324" t="str">
            <v>6016315</v>
          </cell>
          <cell r="B324" t="str">
            <v>Canterbury Avenue Elementary</v>
          </cell>
          <cell r="C324">
            <v>681</v>
          </cell>
        </row>
        <row r="325">
          <cell r="A325" t="str">
            <v>6016323</v>
          </cell>
          <cell r="B325" t="str">
            <v>Canyon Charter Elementary</v>
          </cell>
          <cell r="C325">
            <v>387</v>
          </cell>
        </row>
        <row r="326">
          <cell r="A326" t="str">
            <v>6016331</v>
          </cell>
          <cell r="B326" t="str">
            <v>Capistrano Avenue Elementary</v>
          </cell>
          <cell r="C326">
            <v>414</v>
          </cell>
        </row>
        <row r="327">
          <cell r="A327" t="str">
            <v>6016349</v>
          </cell>
          <cell r="B327" t="str">
            <v>Caroldale Learning Community</v>
          </cell>
          <cell r="C327">
            <v>785</v>
          </cell>
        </row>
        <row r="328">
          <cell r="A328" t="str">
            <v>6016356</v>
          </cell>
          <cell r="B328" t="str">
            <v>Carpenter Community Charter</v>
          </cell>
          <cell r="C328">
            <v>874</v>
          </cell>
        </row>
        <row r="329">
          <cell r="A329" t="str">
            <v>6016364</v>
          </cell>
          <cell r="B329" t="str">
            <v>Carson Street Elementary</v>
          </cell>
          <cell r="C329">
            <v>635</v>
          </cell>
        </row>
        <row r="330">
          <cell r="A330" t="str">
            <v>6016372</v>
          </cell>
          <cell r="B330" t="str">
            <v>Carthay Elementary Of Environmental Studies Magnet</v>
          </cell>
          <cell r="C330">
            <v>329</v>
          </cell>
        </row>
        <row r="331">
          <cell r="A331" t="str">
            <v>6016380</v>
          </cell>
          <cell r="B331" t="str">
            <v>Castelar Street Elementary</v>
          </cell>
          <cell r="C331">
            <v>601</v>
          </cell>
        </row>
        <row r="332">
          <cell r="A332" t="str">
            <v>6016398</v>
          </cell>
          <cell r="B332" t="str">
            <v>Castle Heights Elementary</v>
          </cell>
          <cell r="C332">
            <v>550</v>
          </cell>
        </row>
        <row r="333">
          <cell r="A333" t="str">
            <v>6016406</v>
          </cell>
          <cell r="B333" t="str">
            <v>Catskill Avenue Elementary</v>
          </cell>
          <cell r="C333">
            <v>445</v>
          </cell>
        </row>
        <row r="334">
          <cell r="A334" t="str">
            <v>6016414</v>
          </cell>
          <cell r="B334" t="str">
            <v>Century Park Elementary</v>
          </cell>
          <cell r="C334">
            <v>252</v>
          </cell>
        </row>
        <row r="335">
          <cell r="A335" t="str">
            <v>6016422</v>
          </cell>
          <cell r="B335" t="str">
            <v>Chandler Elementary</v>
          </cell>
          <cell r="C335">
            <v>425</v>
          </cell>
        </row>
        <row r="336">
          <cell r="A336" t="str">
            <v>6016430</v>
          </cell>
          <cell r="B336" t="str">
            <v>Chapman Elementary</v>
          </cell>
          <cell r="C336">
            <v>373</v>
          </cell>
        </row>
        <row r="337">
          <cell r="A337" t="str">
            <v>6016448</v>
          </cell>
          <cell r="B337" t="str">
            <v>Charnock Road Elementary</v>
          </cell>
          <cell r="C337">
            <v>267</v>
          </cell>
        </row>
        <row r="338">
          <cell r="A338" t="str">
            <v>6016455</v>
          </cell>
          <cell r="B338" t="str">
            <v>Chase Street Elementary</v>
          </cell>
          <cell r="C338">
            <v>483</v>
          </cell>
        </row>
        <row r="339">
          <cell r="A339" t="str">
            <v>6016463</v>
          </cell>
          <cell r="B339" t="str">
            <v>Chatsworth Park ES Urban Planning/Community Development Magnet</v>
          </cell>
          <cell r="C339">
            <v>445</v>
          </cell>
        </row>
        <row r="340">
          <cell r="A340" t="str">
            <v>6016471</v>
          </cell>
          <cell r="B340" t="str">
            <v>Cheremoya Avenue Elementary</v>
          </cell>
          <cell r="C340">
            <v>225</v>
          </cell>
        </row>
        <row r="341">
          <cell r="A341" t="str">
            <v>6016489</v>
          </cell>
          <cell r="B341" t="str">
            <v>Cienega Elementary</v>
          </cell>
          <cell r="C341">
            <v>440</v>
          </cell>
        </row>
        <row r="342">
          <cell r="A342" t="str">
            <v>6016497</v>
          </cell>
          <cell r="B342" t="str">
            <v>Cimarron Avenue Elementary</v>
          </cell>
          <cell r="C342">
            <v>281</v>
          </cell>
        </row>
        <row r="343">
          <cell r="A343" t="str">
            <v>6016505</v>
          </cell>
          <cell r="B343" t="str">
            <v>City Terrace Elementary</v>
          </cell>
          <cell r="C343">
            <v>408</v>
          </cell>
        </row>
        <row r="344">
          <cell r="A344" t="str">
            <v>6016513</v>
          </cell>
          <cell r="B344" t="str">
            <v>Clifford Street Elementary</v>
          </cell>
          <cell r="C344">
            <v>124</v>
          </cell>
        </row>
        <row r="345">
          <cell r="A345" t="str">
            <v>6016521</v>
          </cell>
          <cell r="B345" t="str">
            <v>Clover Avenue Elementary</v>
          </cell>
          <cell r="C345">
            <v>472</v>
          </cell>
        </row>
        <row r="346">
          <cell r="A346" t="str">
            <v>6016539</v>
          </cell>
          <cell r="B346" t="str">
            <v>Coeur D'Alene Avenue Elementary</v>
          </cell>
          <cell r="C346">
            <v>503</v>
          </cell>
        </row>
        <row r="347">
          <cell r="A347" t="str">
            <v>6016547</v>
          </cell>
          <cell r="B347" t="str">
            <v>Cohasset Street Elementary</v>
          </cell>
          <cell r="C347">
            <v>446</v>
          </cell>
        </row>
        <row r="348">
          <cell r="A348" t="str">
            <v>6016554</v>
          </cell>
          <cell r="B348" t="str">
            <v>Coldwater Canyon Elementary</v>
          </cell>
          <cell r="C348">
            <v>581</v>
          </cell>
        </row>
        <row r="349">
          <cell r="A349" t="str">
            <v>6016562</v>
          </cell>
          <cell r="B349" t="str">
            <v>Colfax Charter Elementary</v>
          </cell>
          <cell r="C349">
            <v>624</v>
          </cell>
        </row>
        <row r="350">
          <cell r="A350" t="str">
            <v>6016570</v>
          </cell>
          <cell r="B350" t="str">
            <v>Coliseum Street Elementary</v>
          </cell>
          <cell r="C350">
            <v>158</v>
          </cell>
        </row>
        <row r="351">
          <cell r="A351" t="str">
            <v>6016604</v>
          </cell>
          <cell r="B351" t="str">
            <v>Commonwealth Avenue Elementary</v>
          </cell>
          <cell r="C351">
            <v>519</v>
          </cell>
        </row>
        <row r="352">
          <cell r="A352" t="str">
            <v>6016612</v>
          </cell>
          <cell r="B352" t="str">
            <v>Compton Avenue Elementary</v>
          </cell>
          <cell r="C352">
            <v>279</v>
          </cell>
        </row>
        <row r="353">
          <cell r="A353" t="str">
            <v>6016620</v>
          </cell>
          <cell r="B353" t="str">
            <v>Corona Avenue Elementary</v>
          </cell>
          <cell r="C353">
            <v>724</v>
          </cell>
        </row>
        <row r="354">
          <cell r="A354" t="str">
            <v>6016638</v>
          </cell>
          <cell r="B354" t="str">
            <v>Betty Plasencia Elementary</v>
          </cell>
          <cell r="C354">
            <v>499</v>
          </cell>
        </row>
        <row r="355">
          <cell r="A355" t="str">
            <v>6016646</v>
          </cell>
          <cell r="B355" t="str">
            <v>Cowan Avenue Elementary</v>
          </cell>
          <cell r="C355">
            <v>408</v>
          </cell>
        </row>
        <row r="356">
          <cell r="A356" t="str">
            <v>6016653</v>
          </cell>
          <cell r="B356" t="str">
            <v>Crescent Heights Boulevard Elementary</v>
          </cell>
          <cell r="C356">
            <v>279</v>
          </cell>
        </row>
        <row r="357">
          <cell r="A357" t="str">
            <v>6016661</v>
          </cell>
          <cell r="B357" t="str">
            <v>Crestwood Street Elementary</v>
          </cell>
          <cell r="C357">
            <v>351</v>
          </cell>
        </row>
        <row r="358">
          <cell r="A358" t="str">
            <v>6016679</v>
          </cell>
          <cell r="B358" t="str">
            <v>Christopher Dena Elementary</v>
          </cell>
          <cell r="C358">
            <v>406</v>
          </cell>
        </row>
        <row r="359">
          <cell r="A359" t="str">
            <v>6016687</v>
          </cell>
          <cell r="B359" t="str">
            <v>Dahlia Heights Elementary</v>
          </cell>
          <cell r="C359">
            <v>398</v>
          </cell>
        </row>
        <row r="360">
          <cell r="A360" t="str">
            <v>6016695</v>
          </cell>
          <cell r="B360" t="str">
            <v>Danube Avenue Elementary</v>
          </cell>
          <cell r="C360">
            <v>301</v>
          </cell>
        </row>
        <row r="361">
          <cell r="A361" t="str">
            <v>6016703</v>
          </cell>
          <cell r="B361" t="str">
            <v>Darby Avenue Elementary</v>
          </cell>
          <cell r="C361">
            <v>424</v>
          </cell>
        </row>
        <row r="362">
          <cell r="A362" t="str">
            <v>6016711</v>
          </cell>
          <cell r="B362" t="str">
            <v>Dayton Heights Elementary</v>
          </cell>
          <cell r="C362">
            <v>316</v>
          </cell>
        </row>
        <row r="363">
          <cell r="A363" t="str">
            <v>6016729</v>
          </cell>
          <cell r="B363" t="str">
            <v>Dearborn Elementary Charter Academy</v>
          </cell>
          <cell r="C363">
            <v>521</v>
          </cell>
        </row>
        <row r="364">
          <cell r="A364" t="str">
            <v>6016737</v>
          </cell>
          <cell r="B364" t="str">
            <v>Del Amo Elementary</v>
          </cell>
          <cell r="C364">
            <v>300</v>
          </cell>
        </row>
        <row r="365">
          <cell r="A365" t="str">
            <v>6016745</v>
          </cell>
          <cell r="B365" t="str">
            <v>Delevan Drive Elementary</v>
          </cell>
          <cell r="C365">
            <v>459</v>
          </cell>
        </row>
        <row r="366">
          <cell r="A366" t="str">
            <v>6016752</v>
          </cell>
          <cell r="B366" t="str">
            <v>Denker Avenue Elementary</v>
          </cell>
          <cell r="C366">
            <v>666</v>
          </cell>
        </row>
        <row r="367">
          <cell r="A367" t="str">
            <v>6016778</v>
          </cell>
          <cell r="B367" t="str">
            <v>Dixie Canyon Community Charter</v>
          </cell>
          <cell r="C367">
            <v>702</v>
          </cell>
        </row>
        <row r="368">
          <cell r="A368" t="str">
            <v>6016786</v>
          </cell>
          <cell r="B368" t="str">
            <v>Dolores Street Elementary</v>
          </cell>
          <cell r="C368">
            <v>462</v>
          </cell>
        </row>
        <row r="369">
          <cell r="A369" t="str">
            <v>6016794</v>
          </cell>
          <cell r="B369" t="str">
            <v>Dominguez Elementary</v>
          </cell>
          <cell r="C369">
            <v>468</v>
          </cell>
        </row>
        <row r="370">
          <cell r="A370" t="str">
            <v>6016802</v>
          </cell>
          <cell r="B370" t="str">
            <v>Dorris Place Elementary</v>
          </cell>
          <cell r="C370">
            <v>251</v>
          </cell>
        </row>
        <row r="371">
          <cell r="A371" t="str">
            <v>6016810</v>
          </cell>
          <cell r="B371" t="str">
            <v>Tom Bradley Global Awareness Magnet</v>
          </cell>
          <cell r="C371">
            <v>202</v>
          </cell>
        </row>
        <row r="372">
          <cell r="A372" t="str">
            <v>6016828</v>
          </cell>
          <cell r="B372" t="str">
            <v>Dyer Street Elementary</v>
          </cell>
          <cell r="C372">
            <v>634</v>
          </cell>
        </row>
        <row r="373">
          <cell r="A373" t="str">
            <v>6016836</v>
          </cell>
          <cell r="B373" t="str">
            <v>Eagle Rock Elementary</v>
          </cell>
          <cell r="C373">
            <v>765</v>
          </cell>
        </row>
        <row r="374">
          <cell r="A374" t="str">
            <v>6016844</v>
          </cell>
          <cell r="B374" t="str">
            <v>Eastman Avenue Elementary</v>
          </cell>
          <cell r="C374">
            <v>653</v>
          </cell>
        </row>
        <row r="375">
          <cell r="A375" t="str">
            <v>6016851</v>
          </cell>
          <cell r="B375" t="str">
            <v>El Dorado Avenue Elementary</v>
          </cell>
          <cell r="C375">
            <v>372</v>
          </cell>
        </row>
        <row r="376">
          <cell r="A376" t="str">
            <v>6016869</v>
          </cell>
          <cell r="B376" t="str">
            <v>El Oro Way Charter For Enriched Studies</v>
          </cell>
          <cell r="C376">
            <v>412</v>
          </cell>
        </row>
        <row r="377">
          <cell r="A377" t="str">
            <v>6016877</v>
          </cell>
          <cell r="B377" t="str">
            <v>El Sereno Elementary</v>
          </cell>
          <cell r="C377">
            <v>297</v>
          </cell>
        </row>
        <row r="378">
          <cell r="A378" t="str">
            <v>6016885</v>
          </cell>
          <cell r="B378" t="str">
            <v>Elizabeth Learning Center</v>
          </cell>
          <cell r="C378">
            <v>1506</v>
          </cell>
        </row>
        <row r="379">
          <cell r="A379" t="str">
            <v>6016893</v>
          </cell>
          <cell r="B379" t="str">
            <v>Elysian Heights ES Arts Magnet</v>
          </cell>
          <cell r="C379">
            <v>340</v>
          </cell>
        </row>
        <row r="380">
          <cell r="A380" t="str">
            <v>6016901</v>
          </cell>
          <cell r="B380" t="str">
            <v>Emelita Street Elementary</v>
          </cell>
          <cell r="C380">
            <v>277</v>
          </cell>
        </row>
        <row r="381">
          <cell r="A381" t="str">
            <v>6016935</v>
          </cell>
          <cell r="B381" t="str">
            <v>Encino Charter Elementary</v>
          </cell>
          <cell r="C381">
            <v>542</v>
          </cell>
        </row>
        <row r="382">
          <cell r="A382" t="str">
            <v>6016943</v>
          </cell>
          <cell r="B382" t="str">
            <v>Erwin Elementary</v>
          </cell>
          <cell r="C382">
            <v>606</v>
          </cell>
        </row>
        <row r="383">
          <cell r="A383" t="str">
            <v>6016950</v>
          </cell>
          <cell r="B383" t="str">
            <v>Eshelman Avenue Elementary</v>
          </cell>
          <cell r="C383">
            <v>427</v>
          </cell>
        </row>
        <row r="384">
          <cell r="A384" t="str">
            <v>6016968</v>
          </cell>
          <cell r="B384" t="str">
            <v>Euclid Avenue Elementary</v>
          </cell>
          <cell r="C384">
            <v>751</v>
          </cell>
        </row>
        <row r="385">
          <cell r="A385" t="str">
            <v>6016976</v>
          </cell>
          <cell r="B385" t="str">
            <v>Evergreen Avenue Elementary</v>
          </cell>
          <cell r="C385">
            <v>575</v>
          </cell>
        </row>
        <row r="386">
          <cell r="A386" t="str">
            <v>6016984</v>
          </cell>
          <cell r="B386" t="str">
            <v>Fair Avenue Elementary</v>
          </cell>
          <cell r="C386">
            <v>652</v>
          </cell>
        </row>
        <row r="387">
          <cell r="A387" t="str">
            <v>6016992</v>
          </cell>
          <cell r="B387" t="str">
            <v>Fairburn Avenue Elementary</v>
          </cell>
          <cell r="C387">
            <v>428</v>
          </cell>
        </row>
        <row r="388">
          <cell r="A388" t="str">
            <v>6017008</v>
          </cell>
          <cell r="B388" t="str">
            <v>Farmdale Elementary</v>
          </cell>
          <cell r="C388">
            <v>343</v>
          </cell>
        </row>
        <row r="389">
          <cell r="A389" t="str">
            <v>6017024</v>
          </cell>
          <cell r="B389" t="str">
            <v>Fernangeles Elementary</v>
          </cell>
          <cell r="C389">
            <v>468</v>
          </cell>
        </row>
        <row r="390">
          <cell r="A390" t="str">
            <v>6017032</v>
          </cell>
          <cell r="B390" t="str">
            <v>Fifteenth Street Elementary</v>
          </cell>
          <cell r="C390">
            <v>426</v>
          </cell>
        </row>
        <row r="391">
          <cell r="A391" t="str">
            <v>6017040</v>
          </cell>
          <cell r="B391" t="str">
            <v>Fifty-Fourth Street Elementary</v>
          </cell>
          <cell r="C391">
            <v>291</v>
          </cell>
        </row>
        <row r="392">
          <cell r="A392" t="str">
            <v>6017057</v>
          </cell>
          <cell r="B392" t="str">
            <v>Fifty-Ninth Street Elementary</v>
          </cell>
          <cell r="C392">
            <v>229</v>
          </cell>
        </row>
        <row r="393">
          <cell r="A393" t="str">
            <v>6017065</v>
          </cell>
          <cell r="B393" t="str">
            <v>Fifty-Second Street Elementary</v>
          </cell>
          <cell r="C393">
            <v>656</v>
          </cell>
        </row>
        <row r="394">
          <cell r="A394" t="str">
            <v>6017073</v>
          </cell>
          <cell r="B394" t="str">
            <v>Figueroa Street Elementary</v>
          </cell>
          <cell r="C394">
            <v>414</v>
          </cell>
        </row>
        <row r="395">
          <cell r="A395" t="str">
            <v>6017081</v>
          </cell>
          <cell r="B395" t="str">
            <v>Hillery T. Broadous Elementary</v>
          </cell>
          <cell r="C395">
            <v>406</v>
          </cell>
        </row>
        <row r="396">
          <cell r="A396" t="str">
            <v>6017099</v>
          </cell>
          <cell r="B396" t="str">
            <v>First Street Elementary</v>
          </cell>
          <cell r="C396">
            <v>436</v>
          </cell>
        </row>
        <row r="397">
          <cell r="A397" t="str">
            <v>6017115</v>
          </cell>
          <cell r="B397" t="str">
            <v>Fletcher Drive Elementary</v>
          </cell>
          <cell r="C397">
            <v>192</v>
          </cell>
        </row>
        <row r="398">
          <cell r="A398" t="str">
            <v>6017123</v>
          </cell>
          <cell r="B398" t="str">
            <v>Florence Avenue Elementary</v>
          </cell>
          <cell r="C398">
            <v>597</v>
          </cell>
        </row>
        <row r="399">
          <cell r="A399" t="str">
            <v>6017131</v>
          </cell>
          <cell r="B399" t="str">
            <v>Ford Boulevard Elementary</v>
          </cell>
          <cell r="C399">
            <v>869</v>
          </cell>
        </row>
        <row r="400">
          <cell r="A400" t="str">
            <v>6017149</v>
          </cell>
          <cell r="B400" t="str">
            <v>Forty-Ninth Street Elementary</v>
          </cell>
          <cell r="C400">
            <v>615</v>
          </cell>
        </row>
        <row r="401">
          <cell r="A401" t="str">
            <v>6017156</v>
          </cell>
          <cell r="B401" t="str">
            <v>Forty-Second Street Elementary</v>
          </cell>
          <cell r="C401">
            <v>189</v>
          </cell>
        </row>
        <row r="402">
          <cell r="A402" t="str">
            <v>6017164</v>
          </cell>
          <cell r="B402" t="str">
            <v>Fourth Street Elementary</v>
          </cell>
          <cell r="C402">
            <v>358</v>
          </cell>
        </row>
        <row r="403">
          <cell r="A403" t="str">
            <v>6017172</v>
          </cell>
          <cell r="B403" t="str">
            <v>Franklin Avenue Elementary</v>
          </cell>
          <cell r="C403">
            <v>450</v>
          </cell>
        </row>
        <row r="404">
          <cell r="A404" t="str">
            <v>6017180</v>
          </cell>
          <cell r="B404" t="str">
            <v>Fries Avenue Elementary</v>
          </cell>
          <cell r="C404">
            <v>372</v>
          </cell>
        </row>
        <row r="405">
          <cell r="A405" t="str">
            <v>6017198</v>
          </cell>
          <cell r="B405" t="str">
            <v>Fullbright Avenue Elementary</v>
          </cell>
          <cell r="C405">
            <v>403</v>
          </cell>
        </row>
        <row r="406">
          <cell r="A406" t="str">
            <v>6017206</v>
          </cell>
          <cell r="B406" t="str">
            <v>Garden Grove Elementary</v>
          </cell>
          <cell r="C406">
            <v>307</v>
          </cell>
        </row>
        <row r="407">
          <cell r="A407" t="str">
            <v>6017214</v>
          </cell>
          <cell r="B407" t="str">
            <v>Gardena Elementary</v>
          </cell>
          <cell r="C407">
            <v>486</v>
          </cell>
        </row>
        <row r="408">
          <cell r="A408" t="str">
            <v>6017222</v>
          </cell>
          <cell r="B408" t="str">
            <v>Gardner Street Elementary</v>
          </cell>
          <cell r="C408">
            <v>299</v>
          </cell>
        </row>
        <row r="409">
          <cell r="A409" t="str">
            <v>6017230</v>
          </cell>
          <cell r="B409" t="str">
            <v>Garvanza Elementary</v>
          </cell>
          <cell r="C409">
            <v>274</v>
          </cell>
        </row>
        <row r="410">
          <cell r="A410" t="str">
            <v>6017248</v>
          </cell>
          <cell r="B410" t="str">
            <v>Gates Street Elementary</v>
          </cell>
          <cell r="C410">
            <v>548</v>
          </cell>
        </row>
        <row r="411">
          <cell r="A411" t="str">
            <v>6017255</v>
          </cell>
          <cell r="B411" t="str">
            <v>Gault Street Elementary</v>
          </cell>
          <cell r="C411">
            <v>290</v>
          </cell>
        </row>
        <row r="412">
          <cell r="A412" t="str">
            <v>6017263</v>
          </cell>
          <cell r="B412" t="str">
            <v>Germain Academy For Academic Achievement</v>
          </cell>
          <cell r="C412">
            <v>504</v>
          </cell>
        </row>
        <row r="413">
          <cell r="A413" t="str">
            <v>6017271</v>
          </cell>
          <cell r="B413" t="str">
            <v>Glassell Park ES Science, Technology, Engineering, Arts and Math Magnet</v>
          </cell>
          <cell r="C413">
            <v>269</v>
          </cell>
        </row>
        <row r="414">
          <cell r="A414" t="str">
            <v>6017289</v>
          </cell>
          <cell r="B414" t="str">
            <v>Gledhill Street Elementary</v>
          </cell>
          <cell r="C414">
            <v>345</v>
          </cell>
        </row>
        <row r="415">
          <cell r="A415" t="str">
            <v>6017297</v>
          </cell>
          <cell r="B415" t="str">
            <v>Glen Alta Elementary</v>
          </cell>
          <cell r="C415">
            <v>137</v>
          </cell>
        </row>
        <row r="416">
          <cell r="A416" t="str">
            <v>6017305</v>
          </cell>
          <cell r="B416" t="str">
            <v>Glenfeliz Boulevard Elementary</v>
          </cell>
          <cell r="C416">
            <v>214</v>
          </cell>
        </row>
        <row r="417">
          <cell r="A417" t="str">
            <v>6017313</v>
          </cell>
          <cell r="B417" t="str">
            <v>Glenwood Elementary</v>
          </cell>
          <cell r="C417">
            <v>206</v>
          </cell>
        </row>
        <row r="418">
          <cell r="A418" t="str">
            <v>6017321</v>
          </cell>
          <cell r="B418" t="str">
            <v>Graham Elementary</v>
          </cell>
          <cell r="C418">
            <v>644</v>
          </cell>
        </row>
        <row r="419">
          <cell r="A419" t="str">
            <v>6017339</v>
          </cell>
          <cell r="B419" t="str">
            <v>Granada Elementary</v>
          </cell>
          <cell r="C419">
            <v>378</v>
          </cell>
        </row>
        <row r="420">
          <cell r="A420" t="str">
            <v>6017347</v>
          </cell>
          <cell r="B420" t="str">
            <v>Grand View Boulevard Elementary</v>
          </cell>
          <cell r="C420">
            <v>554</v>
          </cell>
        </row>
        <row r="421">
          <cell r="A421" t="str">
            <v>6017354</v>
          </cell>
          <cell r="B421" t="str">
            <v>Grant Elementary</v>
          </cell>
          <cell r="C421">
            <v>435</v>
          </cell>
        </row>
        <row r="422">
          <cell r="A422" t="str">
            <v>6017362</v>
          </cell>
          <cell r="B422" t="str">
            <v>Grape Street Elementary</v>
          </cell>
          <cell r="C422">
            <v>424</v>
          </cell>
        </row>
        <row r="423">
          <cell r="A423" t="str">
            <v>6017388</v>
          </cell>
          <cell r="B423" t="str">
            <v>Gridley Street Elementary</v>
          </cell>
          <cell r="C423">
            <v>475</v>
          </cell>
        </row>
        <row r="424">
          <cell r="A424" t="str">
            <v>6017396</v>
          </cell>
          <cell r="B424" t="str">
            <v>Griffin Avenue Elementary</v>
          </cell>
          <cell r="C424">
            <v>357</v>
          </cell>
        </row>
        <row r="425">
          <cell r="A425" t="str">
            <v>6017404</v>
          </cell>
          <cell r="B425" t="str">
            <v>Gulf Avenue Elementary</v>
          </cell>
          <cell r="C425">
            <v>696</v>
          </cell>
        </row>
        <row r="426">
          <cell r="A426" t="str">
            <v>6017412</v>
          </cell>
          <cell r="B426" t="str">
            <v>Haddon Avenue Elementary</v>
          </cell>
          <cell r="C426">
            <v>685</v>
          </cell>
        </row>
        <row r="427">
          <cell r="A427" t="str">
            <v>6017420</v>
          </cell>
          <cell r="B427" t="str">
            <v>Halldale Elementary</v>
          </cell>
          <cell r="C427">
            <v>453</v>
          </cell>
        </row>
        <row r="428">
          <cell r="A428" t="str">
            <v>6017438</v>
          </cell>
          <cell r="B428" t="str">
            <v>Hamlin Charter Academy</v>
          </cell>
          <cell r="C428">
            <v>295</v>
          </cell>
        </row>
        <row r="429">
          <cell r="A429" t="str">
            <v>6017446</v>
          </cell>
          <cell r="B429" t="str">
            <v>William R. Anton Elementary</v>
          </cell>
          <cell r="C429">
            <v>522</v>
          </cell>
        </row>
        <row r="430">
          <cell r="A430" t="str">
            <v>6017453</v>
          </cell>
          <cell r="B430" t="str">
            <v>Hancock Park Elementary</v>
          </cell>
          <cell r="C430">
            <v>582</v>
          </cell>
        </row>
        <row r="431">
          <cell r="A431" t="str">
            <v>6017461</v>
          </cell>
          <cell r="B431" t="str">
            <v>Harbor City Elementary</v>
          </cell>
          <cell r="C431">
            <v>454</v>
          </cell>
        </row>
        <row r="432">
          <cell r="A432" t="str">
            <v>6017479</v>
          </cell>
          <cell r="B432" t="str">
            <v>Harding Street Elementary</v>
          </cell>
          <cell r="C432">
            <v>378</v>
          </cell>
        </row>
        <row r="433">
          <cell r="A433" t="str">
            <v>6017487</v>
          </cell>
          <cell r="B433" t="str">
            <v>Harrison Street Elementary</v>
          </cell>
          <cell r="C433">
            <v>300</v>
          </cell>
        </row>
        <row r="434">
          <cell r="A434" t="str">
            <v>6017495</v>
          </cell>
          <cell r="B434" t="str">
            <v>Hart Street Elementary</v>
          </cell>
          <cell r="C434">
            <v>658</v>
          </cell>
        </row>
        <row r="435">
          <cell r="A435" t="str">
            <v>6017503</v>
          </cell>
          <cell r="B435" t="str">
            <v>Haskell Elementary Science Technology Engineering Arts And Mathematics (STEAM) Magnet</v>
          </cell>
          <cell r="C435">
            <v>555</v>
          </cell>
        </row>
        <row r="436">
          <cell r="A436" t="str">
            <v>6017511</v>
          </cell>
          <cell r="B436" t="str">
            <v>Hawaiian Avenue Elementary</v>
          </cell>
          <cell r="C436">
            <v>533</v>
          </cell>
        </row>
        <row r="437">
          <cell r="A437" t="str">
            <v>6017529</v>
          </cell>
          <cell r="B437" t="str">
            <v>Haynes Charter For Enriched Studies</v>
          </cell>
          <cell r="C437">
            <v>399</v>
          </cell>
        </row>
        <row r="438">
          <cell r="A438" t="str">
            <v>6017537</v>
          </cell>
          <cell r="B438" t="str">
            <v>Hazeltine Avenue Elementary</v>
          </cell>
          <cell r="C438">
            <v>690</v>
          </cell>
        </row>
        <row r="439">
          <cell r="A439" t="str">
            <v>6017545</v>
          </cell>
          <cell r="B439" t="str">
            <v>Heliotrope Avenue Elementary</v>
          </cell>
          <cell r="C439">
            <v>538</v>
          </cell>
        </row>
        <row r="440">
          <cell r="A440" t="str">
            <v>6017552</v>
          </cell>
          <cell r="B440" t="str">
            <v>Herrick Avenue Elementary</v>
          </cell>
          <cell r="C440">
            <v>409</v>
          </cell>
        </row>
        <row r="441">
          <cell r="A441" t="str">
            <v>6017586</v>
          </cell>
          <cell r="B441" t="str">
            <v>Hillcrest Drive Elementary</v>
          </cell>
          <cell r="C441">
            <v>488</v>
          </cell>
        </row>
        <row r="442">
          <cell r="A442" t="str">
            <v>6017594</v>
          </cell>
          <cell r="B442" t="str">
            <v>Hillside Elementary</v>
          </cell>
          <cell r="C442">
            <v>105</v>
          </cell>
        </row>
        <row r="443">
          <cell r="A443" t="str">
            <v>6017602</v>
          </cell>
          <cell r="B443" t="str">
            <v>Hobart Boulevard Elementary</v>
          </cell>
          <cell r="C443">
            <v>511</v>
          </cell>
        </row>
        <row r="444">
          <cell r="A444" t="str">
            <v>6017610</v>
          </cell>
          <cell r="B444" t="str">
            <v>Holmes Avenue Elementary</v>
          </cell>
          <cell r="C444">
            <v>168</v>
          </cell>
        </row>
        <row r="445">
          <cell r="A445" t="str">
            <v>6017628</v>
          </cell>
          <cell r="B445" t="str">
            <v>Hooper Avenue Elementary</v>
          </cell>
          <cell r="C445">
            <v>834</v>
          </cell>
        </row>
        <row r="446">
          <cell r="A446" t="str">
            <v>6017636</v>
          </cell>
          <cell r="B446" t="str">
            <v>Hoover Street Elementary</v>
          </cell>
          <cell r="C446">
            <v>608</v>
          </cell>
        </row>
        <row r="447">
          <cell r="A447" t="str">
            <v>6017644</v>
          </cell>
          <cell r="B447" t="str">
            <v>Hubbard Street Elementary</v>
          </cell>
          <cell r="C447">
            <v>564</v>
          </cell>
        </row>
        <row r="448">
          <cell r="A448" t="str">
            <v>6017651</v>
          </cell>
          <cell r="B448" t="str">
            <v>Humphreys Avenue Elementary</v>
          </cell>
          <cell r="C448">
            <v>467</v>
          </cell>
        </row>
        <row r="449">
          <cell r="A449" t="str">
            <v>6017669</v>
          </cell>
          <cell r="B449" t="str">
            <v>Huntington Drive Elementary</v>
          </cell>
          <cell r="C449">
            <v>281</v>
          </cell>
        </row>
        <row r="450">
          <cell r="A450" t="str">
            <v>6017677</v>
          </cell>
          <cell r="B450" t="str">
            <v>YES Academy</v>
          </cell>
          <cell r="C450">
            <v>431</v>
          </cell>
        </row>
        <row r="451">
          <cell r="A451" t="str">
            <v>6017685</v>
          </cell>
          <cell r="B451" t="str">
            <v>Ivanhoe Elementary</v>
          </cell>
          <cell r="C451">
            <v>439</v>
          </cell>
        </row>
        <row r="452">
          <cell r="A452" t="str">
            <v>6017693</v>
          </cell>
          <cell r="B452" t="str">
            <v>Justice Street Academy Charter</v>
          </cell>
          <cell r="C452">
            <v>391</v>
          </cell>
        </row>
        <row r="453">
          <cell r="A453" t="str">
            <v>6017701</v>
          </cell>
          <cell r="B453" t="str">
            <v>Kenter Canyon Elementary Charter</v>
          </cell>
          <cell r="C453">
            <v>479</v>
          </cell>
        </row>
        <row r="454">
          <cell r="A454" t="str">
            <v>6017719</v>
          </cell>
          <cell r="B454" t="str">
            <v>Kentwood Elementary</v>
          </cell>
          <cell r="C454">
            <v>314</v>
          </cell>
        </row>
        <row r="455">
          <cell r="A455" t="str">
            <v>6017727</v>
          </cell>
          <cell r="B455" t="str">
            <v>Kester Avenue Elementary</v>
          </cell>
          <cell r="C455">
            <v>933</v>
          </cell>
        </row>
        <row r="456">
          <cell r="A456" t="str">
            <v>6017735</v>
          </cell>
          <cell r="B456" t="str">
            <v>Kittridge Street Elementary</v>
          </cell>
          <cell r="C456">
            <v>694</v>
          </cell>
        </row>
        <row r="457">
          <cell r="A457" t="str">
            <v>6017743</v>
          </cell>
          <cell r="B457" t="str">
            <v>Knollwood Preparatory Academy</v>
          </cell>
          <cell r="C457">
            <v>399</v>
          </cell>
        </row>
        <row r="458">
          <cell r="A458" t="str">
            <v>6017750</v>
          </cell>
          <cell r="B458" t="str">
            <v>La Salle Avenue Elementary</v>
          </cell>
          <cell r="C458">
            <v>338</v>
          </cell>
        </row>
        <row r="459">
          <cell r="A459" t="str">
            <v>6017768</v>
          </cell>
          <cell r="B459" t="str">
            <v>Lanai Road Elementary</v>
          </cell>
          <cell r="C459">
            <v>542</v>
          </cell>
        </row>
        <row r="460">
          <cell r="A460" t="str">
            <v>6017776</v>
          </cell>
          <cell r="B460" t="str">
            <v>Langdon Avenue Elementary</v>
          </cell>
          <cell r="C460">
            <v>568</v>
          </cell>
        </row>
        <row r="461">
          <cell r="A461" t="str">
            <v>6017784</v>
          </cell>
          <cell r="B461" t="str">
            <v>Lankershim Elementary</v>
          </cell>
          <cell r="C461">
            <v>324</v>
          </cell>
        </row>
        <row r="462">
          <cell r="A462" t="str">
            <v>6017792</v>
          </cell>
          <cell r="B462" t="str">
            <v>Lassen Elementary</v>
          </cell>
          <cell r="C462">
            <v>437</v>
          </cell>
        </row>
        <row r="463">
          <cell r="A463" t="str">
            <v>6017800</v>
          </cell>
          <cell r="B463" t="str">
            <v>Latona Avenue Elementary</v>
          </cell>
          <cell r="C463">
            <v>154</v>
          </cell>
        </row>
        <row r="464">
          <cell r="A464" t="str">
            <v>6017818</v>
          </cell>
          <cell r="B464" t="str">
            <v>Laurel Elementary</v>
          </cell>
          <cell r="C464">
            <v>241</v>
          </cell>
        </row>
        <row r="465">
          <cell r="A465" t="str">
            <v>6017826</v>
          </cell>
          <cell r="B465" t="str">
            <v>Leapwood Avenue Elementary</v>
          </cell>
          <cell r="C465">
            <v>205</v>
          </cell>
        </row>
        <row r="466">
          <cell r="A466" t="str">
            <v>6017834</v>
          </cell>
          <cell r="B466" t="str">
            <v>Leland Street Elementary</v>
          </cell>
          <cell r="C466">
            <v>415</v>
          </cell>
        </row>
        <row r="467">
          <cell r="A467" t="str">
            <v>6017842</v>
          </cell>
          <cell r="B467" t="str">
            <v>Lemay Street Elementary</v>
          </cell>
          <cell r="C467">
            <v>384</v>
          </cell>
        </row>
        <row r="468">
          <cell r="A468" t="str">
            <v>6017859</v>
          </cell>
          <cell r="B468" t="str">
            <v>Liberty Boulevard Elementary</v>
          </cell>
          <cell r="C468">
            <v>527</v>
          </cell>
        </row>
        <row r="469">
          <cell r="A469" t="str">
            <v>6017867</v>
          </cell>
          <cell r="B469" t="str">
            <v>Liggett Street Elementary</v>
          </cell>
          <cell r="C469">
            <v>566</v>
          </cell>
        </row>
        <row r="470">
          <cell r="A470" t="str">
            <v>6017875</v>
          </cell>
          <cell r="B470" t="str">
            <v>Lillian Street Elementary</v>
          </cell>
          <cell r="C470">
            <v>411</v>
          </cell>
        </row>
        <row r="471">
          <cell r="A471" t="str">
            <v>6017883</v>
          </cell>
          <cell r="B471" t="str">
            <v>Limerick Avenue Elementary</v>
          </cell>
          <cell r="C471">
            <v>703</v>
          </cell>
        </row>
        <row r="472">
          <cell r="A472" t="str">
            <v>6017891</v>
          </cell>
          <cell r="B472" t="str">
            <v>Lockhurst Drive Charter Elementary</v>
          </cell>
          <cell r="C472">
            <v>474</v>
          </cell>
        </row>
        <row r="473">
          <cell r="A473" t="str">
            <v>6017909</v>
          </cell>
          <cell r="B473" t="str">
            <v>Lockwood Avenue Elementary</v>
          </cell>
          <cell r="C473">
            <v>371</v>
          </cell>
        </row>
        <row r="474">
          <cell r="A474" t="str">
            <v>6017917</v>
          </cell>
          <cell r="B474" t="str">
            <v>Logan Academy of Global Ecology</v>
          </cell>
          <cell r="C474">
            <v>362</v>
          </cell>
        </row>
        <row r="475">
          <cell r="A475" t="str">
            <v>6017925</v>
          </cell>
          <cell r="B475" t="str">
            <v>Loma Vista Elementary</v>
          </cell>
          <cell r="C475">
            <v>631</v>
          </cell>
        </row>
        <row r="476">
          <cell r="A476" t="str">
            <v>6017933</v>
          </cell>
          <cell r="B476" t="str">
            <v>Lomita Math/Science/Technology Magnet</v>
          </cell>
          <cell r="C476">
            <v>857</v>
          </cell>
        </row>
        <row r="477">
          <cell r="A477" t="str">
            <v>6017941</v>
          </cell>
          <cell r="B477" t="str">
            <v>Lorena Street Elementary</v>
          </cell>
          <cell r="C477">
            <v>379</v>
          </cell>
        </row>
        <row r="478">
          <cell r="A478" t="str">
            <v>6017958</v>
          </cell>
          <cell r="B478" t="str">
            <v>Loreto Street Elementary</v>
          </cell>
          <cell r="C478">
            <v>289</v>
          </cell>
        </row>
        <row r="479">
          <cell r="A479" t="str">
            <v>6017966</v>
          </cell>
          <cell r="B479" t="str">
            <v>Lorne Street Elementary</v>
          </cell>
          <cell r="C479">
            <v>459</v>
          </cell>
        </row>
        <row r="480">
          <cell r="A480" t="str">
            <v>6017974</v>
          </cell>
          <cell r="B480" t="str">
            <v>Los Feliz Science/Tech/Engineer/Math/Medicine Magnet</v>
          </cell>
          <cell r="C480">
            <v>436</v>
          </cell>
        </row>
        <row r="481">
          <cell r="A481" t="str">
            <v>6017982</v>
          </cell>
          <cell r="B481" t="str">
            <v>Loyola Village Fine And Performing Arts Magnet</v>
          </cell>
          <cell r="C481">
            <v>267</v>
          </cell>
        </row>
        <row r="482">
          <cell r="A482" t="str">
            <v>6017990</v>
          </cell>
          <cell r="B482" t="str">
            <v>Magnolia Avenue Elementary</v>
          </cell>
          <cell r="C482">
            <v>678</v>
          </cell>
        </row>
        <row r="483">
          <cell r="A483" t="str">
            <v>6018006</v>
          </cell>
          <cell r="B483" t="str">
            <v>Main Street Elementary</v>
          </cell>
          <cell r="C483">
            <v>742</v>
          </cell>
        </row>
        <row r="484">
          <cell r="A484" t="str">
            <v>6018014</v>
          </cell>
          <cell r="B484" t="str">
            <v>Malabar Street Elementary</v>
          </cell>
          <cell r="C484">
            <v>467</v>
          </cell>
        </row>
        <row r="485">
          <cell r="A485" t="str">
            <v>6018022</v>
          </cell>
          <cell r="B485" t="str">
            <v>Manchester Avenue Elementary</v>
          </cell>
          <cell r="C485">
            <v>716</v>
          </cell>
        </row>
        <row r="486">
          <cell r="A486" t="str">
            <v>6018030</v>
          </cell>
          <cell r="B486" t="str">
            <v>Manhattan Place Elementary</v>
          </cell>
          <cell r="C486">
            <v>255</v>
          </cell>
        </row>
        <row r="487">
          <cell r="A487" t="str">
            <v>6018048</v>
          </cell>
          <cell r="B487" t="str">
            <v>Mar Vista Elementary</v>
          </cell>
          <cell r="C487">
            <v>562</v>
          </cell>
        </row>
        <row r="488">
          <cell r="A488" t="str">
            <v>6018055</v>
          </cell>
          <cell r="B488" t="str">
            <v>Marianna Avenue Elementary</v>
          </cell>
          <cell r="C488">
            <v>287</v>
          </cell>
        </row>
        <row r="489">
          <cell r="A489" t="str">
            <v>6018063</v>
          </cell>
          <cell r="B489" t="str">
            <v>Marquez Charter</v>
          </cell>
          <cell r="C489">
            <v>426</v>
          </cell>
        </row>
        <row r="490">
          <cell r="A490" t="str">
            <v>6018071</v>
          </cell>
          <cell r="B490" t="str">
            <v>Marvin Elementary</v>
          </cell>
          <cell r="C490">
            <v>629</v>
          </cell>
        </row>
        <row r="491">
          <cell r="A491" t="str">
            <v>6018089</v>
          </cell>
          <cell r="B491" t="str">
            <v>Mayall Street Elementary</v>
          </cell>
          <cell r="C491">
            <v>473</v>
          </cell>
        </row>
        <row r="492">
          <cell r="A492" t="str">
            <v>6018097</v>
          </cell>
          <cell r="B492" t="str">
            <v>Mayberry Street Elementary</v>
          </cell>
          <cell r="C492">
            <v>175</v>
          </cell>
        </row>
        <row r="493">
          <cell r="A493" t="str">
            <v>6018105</v>
          </cell>
          <cell r="B493" t="str">
            <v>McKinley Avenue Elementary</v>
          </cell>
          <cell r="C493">
            <v>694</v>
          </cell>
        </row>
        <row r="494">
          <cell r="A494" t="str">
            <v>6018113</v>
          </cell>
          <cell r="B494" t="str">
            <v>Melrose Avenue Elementary</v>
          </cell>
          <cell r="C494">
            <v>458</v>
          </cell>
        </row>
        <row r="495">
          <cell r="A495" t="str">
            <v>6018121</v>
          </cell>
          <cell r="B495" t="str">
            <v>Melvin Avenue Elementary</v>
          </cell>
          <cell r="C495">
            <v>353</v>
          </cell>
        </row>
        <row r="496">
          <cell r="A496" t="str">
            <v>6018139</v>
          </cell>
          <cell r="B496" t="str">
            <v>Menlo Avenue Elementary</v>
          </cell>
          <cell r="C496">
            <v>405</v>
          </cell>
        </row>
        <row r="497">
          <cell r="A497" t="str">
            <v>6018147</v>
          </cell>
          <cell r="B497" t="str">
            <v>Meyler Street Elementary</v>
          </cell>
          <cell r="C497">
            <v>649</v>
          </cell>
        </row>
        <row r="498">
          <cell r="A498" t="str">
            <v>6018154</v>
          </cell>
          <cell r="B498" t="str">
            <v>Micheltorena Street Elementary</v>
          </cell>
          <cell r="C498">
            <v>381</v>
          </cell>
        </row>
        <row r="499">
          <cell r="A499" t="str">
            <v>6018162</v>
          </cell>
          <cell r="B499" t="str">
            <v>Middleton Street Elementary</v>
          </cell>
          <cell r="C499">
            <v>790</v>
          </cell>
        </row>
        <row r="500">
          <cell r="A500" t="str">
            <v>6018170</v>
          </cell>
          <cell r="B500" t="str">
            <v>Miles Avenue Elementary</v>
          </cell>
          <cell r="C500">
            <v>889</v>
          </cell>
        </row>
        <row r="501">
          <cell r="A501" t="str">
            <v>6018188</v>
          </cell>
          <cell r="B501" t="str">
            <v>Miramonte Elementary</v>
          </cell>
          <cell r="C501">
            <v>638</v>
          </cell>
        </row>
        <row r="502">
          <cell r="A502" t="str">
            <v>6018196</v>
          </cell>
          <cell r="B502" t="str">
            <v>John B. Monlux Elementary</v>
          </cell>
          <cell r="C502">
            <v>665</v>
          </cell>
        </row>
        <row r="503">
          <cell r="A503" t="str">
            <v>6018212</v>
          </cell>
          <cell r="B503" t="str">
            <v>Monte Vista Street Elementary</v>
          </cell>
          <cell r="C503">
            <v>269</v>
          </cell>
        </row>
        <row r="504">
          <cell r="A504" t="str">
            <v>6018220</v>
          </cell>
          <cell r="B504" t="str">
            <v>Morningside Elementary</v>
          </cell>
          <cell r="C504">
            <v>453</v>
          </cell>
        </row>
        <row r="505">
          <cell r="A505" t="str">
            <v>6018238</v>
          </cell>
          <cell r="B505" t="str">
            <v>Mountain View Elementary</v>
          </cell>
          <cell r="C505">
            <v>472</v>
          </cell>
        </row>
        <row r="506">
          <cell r="A506" t="str">
            <v>6018246</v>
          </cell>
          <cell r="B506" t="str">
            <v>Mt. Washington Elementary</v>
          </cell>
          <cell r="C506">
            <v>433</v>
          </cell>
        </row>
        <row r="507">
          <cell r="A507" t="str">
            <v>6018253</v>
          </cell>
          <cell r="B507" t="str">
            <v>Multnomah Street Elementary</v>
          </cell>
          <cell r="C507">
            <v>320</v>
          </cell>
        </row>
        <row r="508">
          <cell r="A508" t="str">
            <v>6018261</v>
          </cell>
          <cell r="B508" t="str">
            <v>Murchison Street Elementary</v>
          </cell>
          <cell r="C508">
            <v>349</v>
          </cell>
        </row>
        <row r="509">
          <cell r="A509" t="str">
            <v>6018279</v>
          </cell>
          <cell r="B509" t="str">
            <v>Napa Street Elementary</v>
          </cell>
          <cell r="C509">
            <v>399</v>
          </cell>
        </row>
        <row r="510">
          <cell r="A510" t="str">
            <v>6018287</v>
          </cell>
          <cell r="B510" t="str">
            <v>Nestle Avenue Charter</v>
          </cell>
          <cell r="C510">
            <v>463</v>
          </cell>
        </row>
        <row r="511">
          <cell r="A511" t="str">
            <v>6018295</v>
          </cell>
          <cell r="B511" t="str">
            <v>Nevada Avenue Elementary</v>
          </cell>
          <cell r="C511">
            <v>339</v>
          </cell>
        </row>
        <row r="512">
          <cell r="A512" t="str">
            <v>6018303</v>
          </cell>
          <cell r="B512" t="str">
            <v>Nevin Avenue Elementary</v>
          </cell>
          <cell r="C512">
            <v>490</v>
          </cell>
        </row>
        <row r="513">
          <cell r="A513" t="str">
            <v>6018311</v>
          </cell>
          <cell r="B513" t="str">
            <v>Newcastle Elementary</v>
          </cell>
          <cell r="C513">
            <v>269</v>
          </cell>
        </row>
        <row r="514">
          <cell r="A514" t="str">
            <v>6018337</v>
          </cell>
          <cell r="B514" t="str">
            <v>Ninety-Fifth Street Elementary</v>
          </cell>
          <cell r="C514">
            <v>862</v>
          </cell>
        </row>
        <row r="515">
          <cell r="A515" t="str">
            <v>6018345</v>
          </cell>
          <cell r="B515" t="str">
            <v>Ninety-Ninth Street Elementary</v>
          </cell>
          <cell r="C515">
            <v>500</v>
          </cell>
        </row>
        <row r="516">
          <cell r="A516" t="str">
            <v>6018352</v>
          </cell>
          <cell r="B516" t="str">
            <v>Ninety-Second Street Elementary</v>
          </cell>
          <cell r="C516">
            <v>742</v>
          </cell>
        </row>
        <row r="517">
          <cell r="A517" t="str">
            <v>6018360</v>
          </cell>
          <cell r="B517" t="str">
            <v>Charles W. Barrett Elementary</v>
          </cell>
          <cell r="C517">
            <v>656</v>
          </cell>
        </row>
        <row r="518">
          <cell r="A518" t="str">
            <v>6018378</v>
          </cell>
          <cell r="B518" t="str">
            <v>Ninety-Sixth Street Elementary</v>
          </cell>
          <cell r="C518">
            <v>637</v>
          </cell>
        </row>
        <row r="519">
          <cell r="A519" t="str">
            <v>6018386</v>
          </cell>
          <cell r="B519" t="str">
            <v>Ninety-Third Street Elementary</v>
          </cell>
          <cell r="C519">
            <v>915</v>
          </cell>
        </row>
        <row r="520">
          <cell r="A520" t="str">
            <v>6018394</v>
          </cell>
          <cell r="B520" t="str">
            <v>Noble Avenue Elementary</v>
          </cell>
          <cell r="C520">
            <v>736</v>
          </cell>
        </row>
        <row r="521">
          <cell r="A521" t="str">
            <v>6018402</v>
          </cell>
          <cell r="B521" t="str">
            <v>Nora Sterry Elementary</v>
          </cell>
          <cell r="C521">
            <v>218</v>
          </cell>
        </row>
        <row r="522">
          <cell r="A522" t="str">
            <v>6018410</v>
          </cell>
          <cell r="B522" t="str">
            <v>Normandie Avenue Elementary</v>
          </cell>
          <cell r="C522">
            <v>665</v>
          </cell>
        </row>
        <row r="523">
          <cell r="A523" t="str">
            <v>6018428</v>
          </cell>
          <cell r="B523" t="str">
            <v>Normont Elementary</v>
          </cell>
          <cell r="C523">
            <v>274</v>
          </cell>
        </row>
        <row r="524">
          <cell r="A524" t="str">
            <v>6018436</v>
          </cell>
          <cell r="B524" t="str">
            <v>Norwood Street Elementary</v>
          </cell>
          <cell r="C524">
            <v>396</v>
          </cell>
        </row>
        <row r="525">
          <cell r="A525" t="str">
            <v>6018444</v>
          </cell>
          <cell r="B525" t="str">
            <v>O'Melveny Elementary</v>
          </cell>
          <cell r="C525">
            <v>437</v>
          </cell>
        </row>
        <row r="526">
          <cell r="A526" t="str">
            <v>6018469</v>
          </cell>
          <cell r="B526" t="str">
            <v>One Hundred Eighteenth Street</v>
          </cell>
          <cell r="C526">
            <v>501</v>
          </cell>
        </row>
        <row r="527">
          <cell r="A527" t="str">
            <v>6018477</v>
          </cell>
          <cell r="B527" t="str">
            <v>One Hundred Eighty-Sixth Street Elementary</v>
          </cell>
          <cell r="C527">
            <v>673</v>
          </cell>
        </row>
        <row r="528">
          <cell r="A528" t="str">
            <v>6018485</v>
          </cell>
          <cell r="B528" t="str">
            <v>Lovelia P. Flournoy Elementary</v>
          </cell>
          <cell r="C528">
            <v>408</v>
          </cell>
        </row>
        <row r="529">
          <cell r="A529" t="str">
            <v>6018493</v>
          </cell>
          <cell r="B529" t="str">
            <v>One Hundred Fifty-Sixth Street Elementary</v>
          </cell>
          <cell r="C529">
            <v>362</v>
          </cell>
        </row>
        <row r="530">
          <cell r="A530" t="str">
            <v>6018501</v>
          </cell>
          <cell r="B530" t="str">
            <v>One Hundred Fifty-Third Street</v>
          </cell>
          <cell r="C530">
            <v>368</v>
          </cell>
        </row>
        <row r="531">
          <cell r="A531" t="str">
            <v>6018519</v>
          </cell>
          <cell r="B531" t="str">
            <v>One Hundred Ninth Street Elementary</v>
          </cell>
          <cell r="C531">
            <v>351</v>
          </cell>
        </row>
        <row r="532">
          <cell r="A532" t="str">
            <v>6018527</v>
          </cell>
          <cell r="B532" t="str">
            <v>Florence Griffith Joyner Elementary</v>
          </cell>
          <cell r="C532">
            <v>436</v>
          </cell>
        </row>
        <row r="533">
          <cell r="A533" t="str">
            <v>6018535</v>
          </cell>
          <cell r="B533" t="str">
            <v>One Hundred Seventh Street Elementary</v>
          </cell>
          <cell r="C533">
            <v>817</v>
          </cell>
        </row>
        <row r="534">
          <cell r="A534" t="str">
            <v>6018543</v>
          </cell>
          <cell r="B534" t="str">
            <v>One Hundred Sixteenth Street Elementary</v>
          </cell>
          <cell r="C534">
            <v>405</v>
          </cell>
        </row>
        <row r="535">
          <cell r="A535" t="str">
            <v>6018550</v>
          </cell>
          <cell r="B535" t="str">
            <v>One Hundred Thirty-Fifth Street Elementary</v>
          </cell>
          <cell r="C535">
            <v>598</v>
          </cell>
        </row>
        <row r="536">
          <cell r="A536" t="str">
            <v>6018568</v>
          </cell>
          <cell r="B536" t="str">
            <v>One Hundred Twelfth Street Elementary</v>
          </cell>
          <cell r="C536">
            <v>348</v>
          </cell>
        </row>
        <row r="537">
          <cell r="A537" t="str">
            <v>6018576</v>
          </cell>
          <cell r="B537" t="str">
            <v>One Hundred Twenty-Second Street Elementary</v>
          </cell>
          <cell r="C537">
            <v>632</v>
          </cell>
        </row>
        <row r="538">
          <cell r="A538" t="str">
            <v>6018592</v>
          </cell>
          <cell r="B538" t="str">
            <v>Osceola Street Elementary</v>
          </cell>
          <cell r="C538">
            <v>338</v>
          </cell>
        </row>
        <row r="539">
          <cell r="A539" t="str">
            <v>6018618</v>
          </cell>
          <cell r="B539" t="str">
            <v>Overland Avenue Elementary</v>
          </cell>
          <cell r="C539">
            <v>461</v>
          </cell>
        </row>
        <row r="540">
          <cell r="A540" t="str">
            <v>6018626</v>
          </cell>
          <cell r="B540" t="str">
            <v>Oxnard Street Elementary</v>
          </cell>
          <cell r="C540">
            <v>328</v>
          </cell>
        </row>
        <row r="541">
          <cell r="A541" t="str">
            <v>6018634</v>
          </cell>
          <cell r="B541" t="str">
            <v>Palisades Charter Elementary</v>
          </cell>
          <cell r="C541">
            <v>455</v>
          </cell>
        </row>
        <row r="542">
          <cell r="A542" t="str">
            <v>6018659</v>
          </cell>
          <cell r="B542" t="str">
            <v>Palms Elementary</v>
          </cell>
          <cell r="C542">
            <v>292</v>
          </cell>
        </row>
        <row r="543">
          <cell r="A543" t="str">
            <v>6018667</v>
          </cell>
          <cell r="B543" t="str">
            <v>Park Avenue Elementary</v>
          </cell>
          <cell r="C543">
            <v>357</v>
          </cell>
        </row>
        <row r="544">
          <cell r="A544" t="str">
            <v>6018675</v>
          </cell>
          <cell r="B544" t="str">
            <v>Park Western Place Elementary</v>
          </cell>
          <cell r="C544">
            <v>621</v>
          </cell>
        </row>
        <row r="545">
          <cell r="A545" t="str">
            <v>6018683</v>
          </cell>
          <cell r="B545" t="str">
            <v>Parmelee Avenue Elementary</v>
          </cell>
          <cell r="C545">
            <v>719</v>
          </cell>
        </row>
        <row r="546">
          <cell r="A546" t="str">
            <v>6018691</v>
          </cell>
          <cell r="B546" t="str">
            <v>Parthenia Academy of Arts and Technology</v>
          </cell>
          <cell r="C546">
            <v>465</v>
          </cell>
        </row>
        <row r="547">
          <cell r="A547" t="str">
            <v>6018709</v>
          </cell>
          <cell r="B547" t="str">
            <v>Paseo del Rey Fundamental</v>
          </cell>
          <cell r="C547">
            <v>251</v>
          </cell>
        </row>
        <row r="548">
          <cell r="A548" t="str">
            <v>6018717</v>
          </cell>
          <cell r="B548" t="str">
            <v>Pinewood Avenue Elementary</v>
          </cell>
          <cell r="C548">
            <v>181</v>
          </cell>
        </row>
        <row r="549">
          <cell r="A549" t="str">
            <v>6018725</v>
          </cell>
          <cell r="B549" t="str">
            <v>Plainview Academic Charter Academy</v>
          </cell>
          <cell r="C549">
            <v>258</v>
          </cell>
        </row>
        <row r="550">
          <cell r="A550" t="str">
            <v>6018741</v>
          </cell>
          <cell r="B550" t="str">
            <v>Playa del Rey Elementary</v>
          </cell>
          <cell r="C550">
            <v>268</v>
          </cell>
        </row>
        <row r="551">
          <cell r="A551" t="str">
            <v>6018758</v>
          </cell>
          <cell r="B551" t="str">
            <v>Plummer Elementary</v>
          </cell>
          <cell r="C551">
            <v>698</v>
          </cell>
        </row>
        <row r="552">
          <cell r="A552" t="str">
            <v>6018766</v>
          </cell>
          <cell r="B552" t="str">
            <v>Point Fermin Elementary</v>
          </cell>
          <cell r="C552">
            <v>333</v>
          </cell>
        </row>
        <row r="553">
          <cell r="A553" t="str">
            <v>6018774</v>
          </cell>
          <cell r="B553" t="str">
            <v>Pomelo Community Charter</v>
          </cell>
          <cell r="C553">
            <v>562</v>
          </cell>
        </row>
        <row r="554">
          <cell r="A554" t="str">
            <v>6018790</v>
          </cell>
          <cell r="B554" t="str">
            <v>President Avenue Elementary</v>
          </cell>
          <cell r="C554">
            <v>421</v>
          </cell>
        </row>
        <row r="555">
          <cell r="A555" t="str">
            <v>6018808</v>
          </cell>
          <cell r="B555" t="str">
            <v>Purche Avenue Elementary</v>
          </cell>
          <cell r="C555">
            <v>415</v>
          </cell>
        </row>
        <row r="556">
          <cell r="A556" t="str">
            <v>6018816</v>
          </cell>
          <cell r="B556" t="str">
            <v>Queen Anne Place Elementary</v>
          </cell>
          <cell r="C556">
            <v>371</v>
          </cell>
        </row>
        <row r="557">
          <cell r="A557" t="str">
            <v>6018824</v>
          </cell>
          <cell r="B557" t="str">
            <v>Ramona Elementary</v>
          </cell>
          <cell r="C557">
            <v>373</v>
          </cell>
        </row>
        <row r="558">
          <cell r="A558" t="str">
            <v>6018832</v>
          </cell>
          <cell r="B558" t="str">
            <v>Ranchito Avenue Elementary</v>
          </cell>
          <cell r="C558">
            <v>420</v>
          </cell>
        </row>
        <row r="559">
          <cell r="A559" t="str">
            <v>6018840</v>
          </cell>
          <cell r="B559" t="str">
            <v>Raymond Avenue Elementary</v>
          </cell>
          <cell r="C559">
            <v>457</v>
          </cell>
        </row>
        <row r="560">
          <cell r="A560" t="str">
            <v>6018857</v>
          </cell>
          <cell r="B560" t="str">
            <v>Reseda Elementary</v>
          </cell>
          <cell r="C560">
            <v>378</v>
          </cell>
        </row>
        <row r="561">
          <cell r="A561" t="str">
            <v>6018873</v>
          </cell>
          <cell r="B561" t="str">
            <v>Richland Avenue Elementary</v>
          </cell>
          <cell r="C561">
            <v>288</v>
          </cell>
        </row>
        <row r="562">
          <cell r="A562" t="str">
            <v>6018881</v>
          </cell>
          <cell r="B562" t="str">
            <v>Morris K. Hamasaki Elementary</v>
          </cell>
          <cell r="C562">
            <v>419</v>
          </cell>
        </row>
        <row r="563">
          <cell r="A563" t="str">
            <v>6018907</v>
          </cell>
          <cell r="B563" t="str">
            <v>Rio Vista Elementary</v>
          </cell>
          <cell r="C563">
            <v>373</v>
          </cell>
        </row>
        <row r="564">
          <cell r="A564" t="str">
            <v>6018915</v>
          </cell>
          <cell r="B564" t="str">
            <v>Ritter Elementary</v>
          </cell>
          <cell r="C564">
            <v>308</v>
          </cell>
        </row>
        <row r="565">
          <cell r="A565" t="str">
            <v>6018923</v>
          </cell>
          <cell r="B565" t="str">
            <v>Riverside Drive Charter</v>
          </cell>
          <cell r="C565">
            <v>460</v>
          </cell>
        </row>
        <row r="566">
          <cell r="A566" t="str">
            <v>6018931</v>
          </cell>
          <cell r="B566" t="str">
            <v>Robert Hill Lane Elementary</v>
          </cell>
          <cell r="C566">
            <v>325</v>
          </cell>
        </row>
        <row r="567">
          <cell r="A567" t="str">
            <v>6018949</v>
          </cell>
          <cell r="B567" t="str">
            <v>Rockdale Visual &amp; Performing Arts Magnet</v>
          </cell>
          <cell r="C567">
            <v>309</v>
          </cell>
        </row>
        <row r="568">
          <cell r="A568" t="str">
            <v>6018956</v>
          </cell>
          <cell r="B568" t="str">
            <v>Roscoe Elementary</v>
          </cell>
          <cell r="C568">
            <v>503</v>
          </cell>
        </row>
        <row r="569">
          <cell r="A569" t="str">
            <v>6018964</v>
          </cell>
          <cell r="B569" t="str">
            <v>Roscomare Road Elementary</v>
          </cell>
          <cell r="C569">
            <v>420</v>
          </cell>
        </row>
        <row r="570">
          <cell r="A570" t="str">
            <v>6018972</v>
          </cell>
          <cell r="B570" t="str">
            <v>Rosemont Avenue Elementary</v>
          </cell>
          <cell r="C570">
            <v>216</v>
          </cell>
        </row>
        <row r="571">
          <cell r="A571" t="str">
            <v>6018980</v>
          </cell>
          <cell r="B571" t="str">
            <v>Rosewood Avenue Elementary</v>
          </cell>
          <cell r="C571">
            <v>299</v>
          </cell>
        </row>
        <row r="572">
          <cell r="A572" t="str">
            <v>6018998</v>
          </cell>
          <cell r="B572" t="str">
            <v>Rowan Avenue Elementary</v>
          </cell>
          <cell r="C572">
            <v>695</v>
          </cell>
        </row>
        <row r="573">
          <cell r="A573" t="str">
            <v>6019004</v>
          </cell>
          <cell r="B573" t="str">
            <v>Russell Elementary</v>
          </cell>
          <cell r="C573">
            <v>750</v>
          </cell>
        </row>
        <row r="574">
          <cell r="A574" t="str">
            <v>6019012</v>
          </cell>
          <cell r="B574" t="str">
            <v>San Fernando Elementary</v>
          </cell>
          <cell r="C574">
            <v>538</v>
          </cell>
        </row>
        <row r="575">
          <cell r="A575" t="str">
            <v>6019020</v>
          </cell>
          <cell r="B575" t="str">
            <v>San Gabriel Avenue Elementary</v>
          </cell>
          <cell r="C575">
            <v>546</v>
          </cell>
        </row>
        <row r="576">
          <cell r="A576" t="str">
            <v>6019038</v>
          </cell>
          <cell r="B576" t="str">
            <v>San Jose Street Elementary</v>
          </cell>
          <cell r="C576">
            <v>632</v>
          </cell>
        </row>
        <row r="577">
          <cell r="A577" t="str">
            <v>6019046</v>
          </cell>
          <cell r="B577" t="str">
            <v>San Pascual Elementary Science Technology Engineering Arts And Mathematics (STEAM) Magnet</v>
          </cell>
          <cell r="C577">
            <v>268</v>
          </cell>
        </row>
        <row r="578">
          <cell r="A578" t="str">
            <v>6019053</v>
          </cell>
          <cell r="B578" t="str">
            <v>San Pedro Street Elementary</v>
          </cell>
          <cell r="C578">
            <v>535</v>
          </cell>
        </row>
        <row r="579">
          <cell r="A579" t="str">
            <v>6019061</v>
          </cell>
          <cell r="B579" t="str">
            <v>Martin Luther King Jr. Elementary</v>
          </cell>
          <cell r="C579">
            <v>374</v>
          </cell>
        </row>
        <row r="580">
          <cell r="A580" t="str">
            <v>6019087</v>
          </cell>
          <cell r="B580" t="str">
            <v>Saticoy Elementary</v>
          </cell>
          <cell r="C580">
            <v>511</v>
          </cell>
        </row>
        <row r="581">
          <cell r="A581" t="str">
            <v>6019095</v>
          </cell>
          <cell r="B581" t="str">
            <v>Second Street Elementary</v>
          </cell>
          <cell r="C581">
            <v>227</v>
          </cell>
        </row>
        <row r="582">
          <cell r="A582" t="str">
            <v>6019103</v>
          </cell>
          <cell r="B582" t="str">
            <v>Selma Avenue Elementary</v>
          </cell>
          <cell r="C582">
            <v>79</v>
          </cell>
        </row>
        <row r="583">
          <cell r="A583" t="str">
            <v>6019111</v>
          </cell>
          <cell r="B583" t="str">
            <v>Serrania Avenue Charter For Enriched Studies</v>
          </cell>
          <cell r="C583">
            <v>587</v>
          </cell>
        </row>
        <row r="584">
          <cell r="A584" t="str">
            <v>6019129</v>
          </cell>
          <cell r="B584" t="str">
            <v>Seventh Street Elementary</v>
          </cell>
          <cell r="C584">
            <v>316</v>
          </cell>
        </row>
        <row r="585">
          <cell r="A585" t="str">
            <v>6019137</v>
          </cell>
          <cell r="B585" t="str">
            <v>Seventy-Fifth Street Elementary</v>
          </cell>
          <cell r="C585">
            <v>948</v>
          </cell>
        </row>
        <row r="586">
          <cell r="A586" t="str">
            <v>6019145</v>
          </cell>
          <cell r="B586" t="str">
            <v>Seventy-Fourth Street Elementary</v>
          </cell>
          <cell r="C586">
            <v>387</v>
          </cell>
        </row>
        <row r="587">
          <cell r="A587" t="str">
            <v>6019152</v>
          </cell>
          <cell r="B587" t="str">
            <v>Sharp Avenue Elementary</v>
          </cell>
          <cell r="C587">
            <v>495</v>
          </cell>
        </row>
        <row r="588">
          <cell r="A588" t="str">
            <v>6019160</v>
          </cell>
          <cell r="B588" t="str">
            <v>Shenandoah Street Elementary</v>
          </cell>
          <cell r="C588">
            <v>341</v>
          </cell>
        </row>
        <row r="589">
          <cell r="A589" t="str">
            <v>6019178</v>
          </cell>
          <cell r="B589" t="str">
            <v>Sheridan Street Elementary</v>
          </cell>
          <cell r="C589">
            <v>623</v>
          </cell>
        </row>
        <row r="590">
          <cell r="A590" t="str">
            <v>6019186</v>
          </cell>
          <cell r="B590" t="str">
            <v>Sherman Oaks Elementary Charter</v>
          </cell>
          <cell r="C590">
            <v>643</v>
          </cell>
        </row>
        <row r="591">
          <cell r="A591" t="str">
            <v>6019194</v>
          </cell>
          <cell r="B591" t="str">
            <v>Shirley Avenue Elementary</v>
          </cell>
          <cell r="C591">
            <v>392</v>
          </cell>
        </row>
        <row r="592">
          <cell r="A592" t="str">
            <v>6019202</v>
          </cell>
          <cell r="B592" t="str">
            <v>Short Avenue Elementary</v>
          </cell>
          <cell r="C592">
            <v>303</v>
          </cell>
        </row>
        <row r="593">
          <cell r="A593" t="str">
            <v>6019210</v>
          </cell>
          <cell r="B593" t="str">
            <v>Sierra Park Elementary</v>
          </cell>
          <cell r="C593">
            <v>322</v>
          </cell>
        </row>
        <row r="594">
          <cell r="A594" t="str">
            <v>6019228</v>
          </cell>
          <cell r="B594" t="str">
            <v>Sierra Vista Elementary</v>
          </cell>
          <cell r="C594">
            <v>173</v>
          </cell>
        </row>
        <row r="595">
          <cell r="A595" t="str">
            <v>6019236</v>
          </cell>
          <cell r="B595" t="str">
            <v>Sixth Avenue Elementary</v>
          </cell>
          <cell r="C595">
            <v>398</v>
          </cell>
        </row>
        <row r="596">
          <cell r="A596" t="str">
            <v>6019244</v>
          </cell>
          <cell r="B596" t="str">
            <v>Gil Garcetti Learning Academy</v>
          </cell>
          <cell r="C596">
            <v>618</v>
          </cell>
        </row>
        <row r="597">
          <cell r="A597" t="str">
            <v>6019251</v>
          </cell>
          <cell r="B597" t="str">
            <v>Sixty-First Street Elementary</v>
          </cell>
          <cell r="C597">
            <v>593</v>
          </cell>
        </row>
        <row r="598">
          <cell r="A598" t="str">
            <v>6019269</v>
          </cell>
          <cell r="B598" t="str">
            <v>Sixty-Sixth Street Elementary</v>
          </cell>
          <cell r="C598">
            <v>747</v>
          </cell>
        </row>
        <row r="599">
          <cell r="A599" t="str">
            <v>6019277</v>
          </cell>
          <cell r="B599" t="str">
            <v>Solano Avenue Elementary</v>
          </cell>
          <cell r="C599">
            <v>224</v>
          </cell>
        </row>
        <row r="600">
          <cell r="A600" t="str">
            <v>6019285</v>
          </cell>
          <cell r="B600" t="str">
            <v>Soto Street Elementary</v>
          </cell>
          <cell r="C600">
            <v>205</v>
          </cell>
        </row>
        <row r="601">
          <cell r="A601" t="str">
            <v>6019293</v>
          </cell>
          <cell r="B601" t="str">
            <v>South Park Elementary</v>
          </cell>
          <cell r="C601">
            <v>924</v>
          </cell>
        </row>
        <row r="602">
          <cell r="A602" t="str">
            <v>6019301</v>
          </cell>
          <cell r="B602" t="str">
            <v>South Shores/CSUDH Visual and Performing Arts</v>
          </cell>
          <cell r="C602">
            <v>447</v>
          </cell>
        </row>
        <row r="603">
          <cell r="A603" t="str">
            <v>6019319</v>
          </cell>
          <cell r="B603" t="str">
            <v>Stagg Street Elementary</v>
          </cell>
          <cell r="C603">
            <v>410</v>
          </cell>
        </row>
        <row r="604">
          <cell r="A604" t="str">
            <v>6019327</v>
          </cell>
          <cell r="B604" t="str">
            <v>Stanford Avenue Elementary</v>
          </cell>
          <cell r="C604">
            <v>472</v>
          </cell>
        </row>
        <row r="605">
          <cell r="A605" t="str">
            <v>6019335</v>
          </cell>
          <cell r="B605" t="str">
            <v>State Street Elementary</v>
          </cell>
          <cell r="C605">
            <v>456</v>
          </cell>
        </row>
        <row r="606">
          <cell r="A606" t="str">
            <v>6019343</v>
          </cell>
          <cell r="B606" t="str">
            <v>Stonehurst Avenue Elementary</v>
          </cell>
          <cell r="C606">
            <v>291</v>
          </cell>
        </row>
        <row r="607">
          <cell r="A607" t="str">
            <v>6019350</v>
          </cell>
          <cell r="B607" t="str">
            <v>Stoner Avenue Elementary</v>
          </cell>
          <cell r="C607">
            <v>287</v>
          </cell>
        </row>
        <row r="608">
          <cell r="A608" t="str">
            <v>6019368</v>
          </cell>
          <cell r="B608" t="str">
            <v>Strathern Street Elementary</v>
          </cell>
          <cell r="C608">
            <v>489</v>
          </cell>
        </row>
        <row r="609">
          <cell r="A609" t="str">
            <v>6019376</v>
          </cell>
          <cell r="B609" t="str">
            <v>Sunland Elementary</v>
          </cell>
          <cell r="C609">
            <v>346</v>
          </cell>
        </row>
        <row r="610">
          <cell r="A610" t="str">
            <v>6019384</v>
          </cell>
          <cell r="B610" t="str">
            <v>Sunny Brae Avenue Elementary</v>
          </cell>
          <cell r="C610">
            <v>479</v>
          </cell>
        </row>
        <row r="611">
          <cell r="A611" t="str">
            <v>6019392</v>
          </cell>
          <cell r="B611" t="str">
            <v>Superior Street Elementary</v>
          </cell>
          <cell r="C611">
            <v>468</v>
          </cell>
        </row>
        <row r="612">
          <cell r="A612" t="str">
            <v>6019400</v>
          </cell>
          <cell r="B612" t="str">
            <v>Sylmar Elementary</v>
          </cell>
          <cell r="C612">
            <v>412</v>
          </cell>
        </row>
        <row r="613">
          <cell r="A613" t="str">
            <v>6019418</v>
          </cell>
          <cell r="B613" t="str">
            <v>Sylvan Park Elementary</v>
          </cell>
          <cell r="C613">
            <v>704</v>
          </cell>
        </row>
        <row r="614">
          <cell r="A614" t="str">
            <v>6019426</v>
          </cell>
          <cell r="B614" t="str">
            <v>Taper Avenue Elementary</v>
          </cell>
          <cell r="C614">
            <v>724</v>
          </cell>
        </row>
        <row r="615">
          <cell r="A615" t="str">
            <v>6019434</v>
          </cell>
          <cell r="B615" t="str">
            <v>Tarzana Elementary</v>
          </cell>
          <cell r="C615">
            <v>264</v>
          </cell>
        </row>
        <row r="616">
          <cell r="A616" t="str">
            <v>6019442</v>
          </cell>
          <cell r="B616" t="str">
            <v>Telfair Avenue Elementary</v>
          </cell>
          <cell r="C616">
            <v>628</v>
          </cell>
        </row>
        <row r="617">
          <cell r="A617" t="str">
            <v>6019459</v>
          </cell>
          <cell r="B617" t="str">
            <v>Tenth Street Elementary</v>
          </cell>
          <cell r="C617">
            <v>470</v>
          </cell>
        </row>
        <row r="618">
          <cell r="A618" t="str">
            <v>6019467</v>
          </cell>
          <cell r="B618" t="str">
            <v>Third Street Elementary</v>
          </cell>
          <cell r="C618">
            <v>603</v>
          </cell>
        </row>
        <row r="619">
          <cell r="A619" t="str">
            <v>6019475</v>
          </cell>
          <cell r="B619" t="str">
            <v>Thirty-Second Street USC Performing Arts</v>
          </cell>
          <cell r="C619">
            <v>995</v>
          </cell>
        </row>
        <row r="620">
          <cell r="A620" t="str">
            <v>6019483</v>
          </cell>
          <cell r="B620" t="str">
            <v>Lenicia B. Weemes Elementary</v>
          </cell>
          <cell r="C620">
            <v>439</v>
          </cell>
        </row>
        <row r="621">
          <cell r="A621" t="str">
            <v>6019491</v>
          </cell>
          <cell r="B621" t="str">
            <v>Birdielee V. Bright Elementary</v>
          </cell>
          <cell r="C621">
            <v>422</v>
          </cell>
        </row>
        <row r="622">
          <cell r="A622" t="str">
            <v>6019509</v>
          </cell>
          <cell r="B622" t="str">
            <v>Toland Way Elementary</v>
          </cell>
          <cell r="C622">
            <v>272</v>
          </cell>
        </row>
        <row r="623">
          <cell r="A623" t="str">
            <v>6019517</v>
          </cell>
          <cell r="B623" t="str">
            <v>Toluca Lake Elementary</v>
          </cell>
          <cell r="C623">
            <v>460</v>
          </cell>
        </row>
        <row r="624">
          <cell r="A624" t="str">
            <v>6019525</v>
          </cell>
          <cell r="B624" t="str">
            <v>Topanga Elementary Charter</v>
          </cell>
          <cell r="C624">
            <v>212</v>
          </cell>
        </row>
        <row r="625">
          <cell r="A625" t="str">
            <v>6019533</v>
          </cell>
          <cell r="B625" t="str">
            <v>Topeka Charter School For Advanced Studies</v>
          </cell>
          <cell r="C625">
            <v>530</v>
          </cell>
        </row>
        <row r="626">
          <cell r="A626" t="str">
            <v>6019541</v>
          </cell>
          <cell r="B626" t="str">
            <v>Towne Avenue Elementary</v>
          </cell>
          <cell r="C626">
            <v>290</v>
          </cell>
        </row>
        <row r="627">
          <cell r="A627" t="str">
            <v>6019558</v>
          </cell>
          <cell r="B627" t="str">
            <v>Trinity Street Elementary</v>
          </cell>
          <cell r="C627">
            <v>259</v>
          </cell>
        </row>
        <row r="628">
          <cell r="A628" t="str">
            <v>6019566</v>
          </cell>
          <cell r="B628" t="str">
            <v>Tulsa Street Elementary</v>
          </cell>
          <cell r="C628">
            <v>439</v>
          </cell>
        </row>
        <row r="629">
          <cell r="A629" t="str">
            <v>6019574</v>
          </cell>
          <cell r="B629" t="str">
            <v>Tweedy Elementary</v>
          </cell>
          <cell r="C629">
            <v>518</v>
          </cell>
        </row>
        <row r="630">
          <cell r="A630" t="str">
            <v>6019582</v>
          </cell>
          <cell r="B630" t="str">
            <v>Twentieth Street Elementary</v>
          </cell>
          <cell r="C630">
            <v>546</v>
          </cell>
        </row>
        <row r="631">
          <cell r="A631" t="str">
            <v>6019590</v>
          </cell>
          <cell r="B631" t="str">
            <v>Twenty-Eighth Street Elementary</v>
          </cell>
          <cell r="C631">
            <v>577</v>
          </cell>
        </row>
        <row r="632">
          <cell r="A632" t="str">
            <v>6019608</v>
          </cell>
          <cell r="B632" t="str">
            <v>Twenty-Fourth Street Elementary</v>
          </cell>
          <cell r="C632">
            <v>514</v>
          </cell>
        </row>
        <row r="633">
          <cell r="A633" t="str">
            <v>6019616</v>
          </cell>
          <cell r="B633" t="str">
            <v>Two Hundred Thirty-Second Place</v>
          </cell>
          <cell r="C633">
            <v>377</v>
          </cell>
        </row>
        <row r="634">
          <cell r="A634" t="str">
            <v>6019624</v>
          </cell>
          <cell r="B634" t="str">
            <v>Union Avenue Elementary</v>
          </cell>
          <cell r="C634">
            <v>947</v>
          </cell>
        </row>
        <row r="635">
          <cell r="A635" t="str">
            <v>6019632</v>
          </cell>
          <cell r="B635" t="str">
            <v>Utah Street Elementary</v>
          </cell>
          <cell r="C635">
            <v>395</v>
          </cell>
        </row>
        <row r="636">
          <cell r="A636" t="str">
            <v>6019640</v>
          </cell>
          <cell r="B636" t="str">
            <v>Valerio Street Elementary</v>
          </cell>
          <cell r="C636">
            <v>732</v>
          </cell>
        </row>
        <row r="637">
          <cell r="A637" t="str">
            <v>6019657</v>
          </cell>
          <cell r="B637" t="str">
            <v>Valley View Elementary</v>
          </cell>
          <cell r="C637">
            <v>215</v>
          </cell>
        </row>
        <row r="638">
          <cell r="A638" t="str">
            <v>6019665</v>
          </cell>
          <cell r="B638" t="str">
            <v>Van Deene Avenue Elementary</v>
          </cell>
          <cell r="C638">
            <v>301</v>
          </cell>
        </row>
        <row r="639">
          <cell r="A639" t="str">
            <v>6019673</v>
          </cell>
          <cell r="B639" t="str">
            <v>Van Gogh Charter</v>
          </cell>
          <cell r="C639">
            <v>416</v>
          </cell>
        </row>
        <row r="640">
          <cell r="A640" t="str">
            <v>6019681</v>
          </cell>
          <cell r="B640" t="str">
            <v>Van Ness Avenue Elementary</v>
          </cell>
          <cell r="C640">
            <v>183</v>
          </cell>
        </row>
        <row r="641">
          <cell r="A641" t="str">
            <v>6019699</v>
          </cell>
          <cell r="B641" t="str">
            <v>Van Nuys Elementary</v>
          </cell>
          <cell r="C641">
            <v>473</v>
          </cell>
        </row>
        <row r="642">
          <cell r="A642" t="str">
            <v>6019707</v>
          </cell>
          <cell r="B642" t="str">
            <v>Vanalden Avenue Elementary</v>
          </cell>
          <cell r="C642">
            <v>419</v>
          </cell>
        </row>
        <row r="643">
          <cell r="A643" t="str">
            <v>6019723</v>
          </cell>
          <cell r="B643" t="str">
            <v>Vena Avenue Elementary</v>
          </cell>
          <cell r="C643">
            <v>519</v>
          </cell>
        </row>
        <row r="644">
          <cell r="A644" t="str">
            <v>6019731</v>
          </cell>
          <cell r="B644" t="str">
            <v>Vermont Avenue Elementary</v>
          </cell>
          <cell r="C644">
            <v>434</v>
          </cell>
        </row>
        <row r="645">
          <cell r="A645" t="str">
            <v>6019749</v>
          </cell>
          <cell r="B645" t="str">
            <v>Vernon City Elementary</v>
          </cell>
          <cell r="C645">
            <v>182</v>
          </cell>
        </row>
        <row r="646">
          <cell r="A646" t="str">
            <v>6019756</v>
          </cell>
          <cell r="B646" t="str">
            <v>Victoria Avenue Elementary</v>
          </cell>
          <cell r="C646">
            <v>379</v>
          </cell>
        </row>
        <row r="647">
          <cell r="A647" t="str">
            <v>6019764</v>
          </cell>
          <cell r="B647" t="str">
            <v>Victory Boulevard Elementary</v>
          </cell>
          <cell r="C647">
            <v>459</v>
          </cell>
        </row>
        <row r="648">
          <cell r="A648" t="str">
            <v>6019772</v>
          </cell>
          <cell r="B648" t="str">
            <v>Vine Street Elementary</v>
          </cell>
          <cell r="C648">
            <v>301</v>
          </cell>
        </row>
        <row r="649">
          <cell r="A649" t="str">
            <v>6019780</v>
          </cell>
          <cell r="B649" t="str">
            <v>Vinedale College Preparatory Academy</v>
          </cell>
          <cell r="C649">
            <v>214</v>
          </cell>
        </row>
        <row r="650">
          <cell r="A650" t="str">
            <v>6019798</v>
          </cell>
          <cell r="B650" t="str">
            <v>Vintage Math/Science/Technology Magnet</v>
          </cell>
          <cell r="C650">
            <v>774</v>
          </cell>
        </row>
        <row r="651">
          <cell r="A651" t="str">
            <v>6019806</v>
          </cell>
          <cell r="B651" t="str">
            <v>Virginia Road Elementary</v>
          </cell>
          <cell r="C651">
            <v>242</v>
          </cell>
        </row>
        <row r="652">
          <cell r="A652" t="str">
            <v>6019814</v>
          </cell>
          <cell r="B652" t="str">
            <v>Wadsworth Avenue Elementary</v>
          </cell>
          <cell r="C652">
            <v>607</v>
          </cell>
        </row>
        <row r="653">
          <cell r="A653" t="str">
            <v>6019822</v>
          </cell>
          <cell r="B653" t="str">
            <v>Walgrove Avenue Elementary</v>
          </cell>
          <cell r="C653">
            <v>247</v>
          </cell>
        </row>
        <row r="654">
          <cell r="A654" t="str">
            <v>6019830</v>
          </cell>
          <cell r="B654" t="str">
            <v>Warner Avenue Elementary</v>
          </cell>
          <cell r="C654">
            <v>628</v>
          </cell>
        </row>
        <row r="655">
          <cell r="A655" t="str">
            <v>6019848</v>
          </cell>
          <cell r="B655" t="str">
            <v>Weigand Avenue Elementary</v>
          </cell>
          <cell r="C655">
            <v>377</v>
          </cell>
        </row>
        <row r="656">
          <cell r="A656" t="str">
            <v>6019855</v>
          </cell>
          <cell r="B656" t="str">
            <v>Welby Way Charter Elementary School And Gifted-High Ability Magnet</v>
          </cell>
          <cell r="C656">
            <v>765</v>
          </cell>
        </row>
        <row r="657">
          <cell r="A657" t="str">
            <v>6019863</v>
          </cell>
          <cell r="B657" t="str">
            <v>West Athens Elementary</v>
          </cell>
          <cell r="C657">
            <v>621</v>
          </cell>
        </row>
        <row r="658">
          <cell r="A658" t="str">
            <v>6019871</v>
          </cell>
          <cell r="B658" t="str">
            <v>West Hollywood Elementary</v>
          </cell>
          <cell r="C658">
            <v>361</v>
          </cell>
        </row>
        <row r="659">
          <cell r="A659" t="str">
            <v>6019889</v>
          </cell>
          <cell r="B659" t="str">
            <v>West Vernon Avenue Elementary</v>
          </cell>
          <cell r="C659">
            <v>594</v>
          </cell>
        </row>
        <row r="660">
          <cell r="A660" t="str">
            <v>6019905</v>
          </cell>
          <cell r="B660" t="str">
            <v>Western Avenue Technology Magnet</v>
          </cell>
          <cell r="C660">
            <v>529</v>
          </cell>
        </row>
        <row r="661">
          <cell r="A661" t="str">
            <v>6019913</v>
          </cell>
          <cell r="B661" t="str">
            <v>Westminster Avenue Elementary</v>
          </cell>
          <cell r="C661">
            <v>398</v>
          </cell>
        </row>
        <row r="662">
          <cell r="A662" t="str">
            <v>6019921</v>
          </cell>
          <cell r="B662" t="str">
            <v>Westport Heights Elementary</v>
          </cell>
          <cell r="C662">
            <v>208</v>
          </cell>
        </row>
        <row r="663">
          <cell r="A663" t="str">
            <v>6019939</v>
          </cell>
          <cell r="B663" t="str">
            <v>Westwood Charter Elementary</v>
          </cell>
          <cell r="C663">
            <v>756</v>
          </cell>
        </row>
        <row r="664">
          <cell r="A664" t="str">
            <v>6019947</v>
          </cell>
          <cell r="B664" t="str">
            <v>White Point Elementary</v>
          </cell>
          <cell r="C664">
            <v>321</v>
          </cell>
        </row>
        <row r="665">
          <cell r="A665" t="str">
            <v>6019954</v>
          </cell>
          <cell r="B665" t="str">
            <v>Wilbur Charter For Enriched Academics</v>
          </cell>
          <cell r="C665">
            <v>562</v>
          </cell>
        </row>
        <row r="666">
          <cell r="A666" t="str">
            <v>6019962</v>
          </cell>
          <cell r="B666" t="str">
            <v>Wilmington Park Elementary</v>
          </cell>
          <cell r="C666">
            <v>574</v>
          </cell>
        </row>
        <row r="667">
          <cell r="A667" t="str">
            <v>6019970</v>
          </cell>
          <cell r="B667" t="str">
            <v>Wilshire Crest Elementary</v>
          </cell>
          <cell r="C667">
            <v>90</v>
          </cell>
        </row>
        <row r="668">
          <cell r="A668" t="str">
            <v>6019988</v>
          </cell>
          <cell r="B668" t="str">
            <v>Wilton Place Elementary</v>
          </cell>
          <cell r="C668">
            <v>377</v>
          </cell>
        </row>
        <row r="669">
          <cell r="A669" t="str">
            <v>6019996</v>
          </cell>
          <cell r="B669" t="str">
            <v>Windsor Hills Math Science</v>
          </cell>
          <cell r="C669">
            <v>445</v>
          </cell>
        </row>
        <row r="670">
          <cell r="A670" t="str">
            <v>6020002</v>
          </cell>
          <cell r="B670" t="str">
            <v>Winnetka Avenue Elementary</v>
          </cell>
          <cell r="C670">
            <v>391</v>
          </cell>
        </row>
        <row r="671">
          <cell r="A671" t="str">
            <v>6020010</v>
          </cell>
          <cell r="B671" t="str">
            <v>Wonderland Avenue Elementary</v>
          </cell>
          <cell r="C671">
            <v>458</v>
          </cell>
        </row>
        <row r="672">
          <cell r="A672" t="str">
            <v>6020028</v>
          </cell>
          <cell r="B672" t="str">
            <v>Woodcrest Elementary</v>
          </cell>
          <cell r="C672">
            <v>644</v>
          </cell>
        </row>
        <row r="673">
          <cell r="A673" t="str">
            <v>6020036</v>
          </cell>
          <cell r="B673" t="str">
            <v>Woodlake Elementary Community Charter</v>
          </cell>
          <cell r="C673">
            <v>512</v>
          </cell>
        </row>
        <row r="674">
          <cell r="A674" t="str">
            <v>6020044</v>
          </cell>
          <cell r="B674" t="str">
            <v>Woodland Hills Elementary Charter For Enriched Studies</v>
          </cell>
          <cell r="C674">
            <v>649</v>
          </cell>
        </row>
        <row r="675">
          <cell r="A675" t="str">
            <v>6020051</v>
          </cell>
          <cell r="B675" t="str">
            <v>Woodlawn Avenue Elementary</v>
          </cell>
          <cell r="C675">
            <v>608</v>
          </cell>
        </row>
        <row r="676">
          <cell r="A676" t="str">
            <v>6020069</v>
          </cell>
          <cell r="B676" t="str">
            <v>Yorkdale Elementary</v>
          </cell>
          <cell r="C676">
            <v>220</v>
          </cell>
        </row>
        <row r="677">
          <cell r="A677" t="str">
            <v>6057855</v>
          </cell>
          <cell r="B677" t="str">
            <v>John Adams Middle</v>
          </cell>
          <cell r="C677">
            <v>829</v>
          </cell>
        </row>
        <row r="678">
          <cell r="A678" t="str">
            <v>6057871</v>
          </cell>
          <cell r="B678" t="str">
            <v>Hubert Howe Bancroft Middle</v>
          </cell>
          <cell r="C678">
            <v>547</v>
          </cell>
        </row>
        <row r="679">
          <cell r="A679" t="str">
            <v>6057889</v>
          </cell>
          <cell r="B679" t="str">
            <v>Belvedere Middle</v>
          </cell>
          <cell r="C679">
            <v>801</v>
          </cell>
        </row>
        <row r="680">
          <cell r="A680" t="str">
            <v>6057897</v>
          </cell>
          <cell r="B680" t="str">
            <v>Luther Burbank Middle</v>
          </cell>
          <cell r="C680">
            <v>1031</v>
          </cell>
        </row>
        <row r="681">
          <cell r="A681" t="str">
            <v>6057905</v>
          </cell>
          <cell r="B681" t="str">
            <v>Richard E. Byrd Middle</v>
          </cell>
          <cell r="C681">
            <v>1133</v>
          </cell>
        </row>
        <row r="682">
          <cell r="A682" t="str">
            <v>6057913</v>
          </cell>
          <cell r="B682" t="str">
            <v>Andrew Carnegie Middle</v>
          </cell>
          <cell r="C682">
            <v>734</v>
          </cell>
        </row>
        <row r="683">
          <cell r="A683" t="str">
            <v>6057921</v>
          </cell>
          <cell r="B683" t="str">
            <v>George Washington Carver Middle</v>
          </cell>
          <cell r="C683">
            <v>709</v>
          </cell>
        </row>
        <row r="684">
          <cell r="A684" t="str">
            <v>6057939</v>
          </cell>
          <cell r="B684" t="str">
            <v>Chester W. Nimitz Middle</v>
          </cell>
          <cell r="C684">
            <v>1367</v>
          </cell>
        </row>
        <row r="685">
          <cell r="A685" t="str">
            <v>6057947</v>
          </cell>
          <cell r="B685" t="str">
            <v>Christopher Columbus Middle</v>
          </cell>
          <cell r="C685">
            <v>706</v>
          </cell>
        </row>
        <row r="686">
          <cell r="A686" t="str">
            <v>6057954</v>
          </cell>
          <cell r="B686" t="str">
            <v>Richard Henry Dana Middle</v>
          </cell>
          <cell r="C686">
            <v>1536</v>
          </cell>
        </row>
        <row r="687">
          <cell r="A687" t="str">
            <v>6057962</v>
          </cell>
          <cell r="B687" t="str">
            <v>Charles Drew Middle</v>
          </cell>
          <cell r="C687">
            <v>773</v>
          </cell>
        </row>
        <row r="688">
          <cell r="A688" t="str">
            <v>6057988</v>
          </cell>
          <cell r="B688" t="str">
            <v>Emerson Community Charter</v>
          </cell>
          <cell r="C688">
            <v>518</v>
          </cell>
        </row>
        <row r="689">
          <cell r="A689" t="str">
            <v>6057996</v>
          </cell>
          <cell r="B689" t="str">
            <v>Alexander Fleming Middle</v>
          </cell>
          <cell r="C689">
            <v>1208</v>
          </cell>
        </row>
        <row r="690">
          <cell r="A690" t="str">
            <v>6058002</v>
          </cell>
          <cell r="B690" t="str">
            <v>Robert Fulton College Preparatory</v>
          </cell>
          <cell r="C690">
            <v>1258</v>
          </cell>
        </row>
        <row r="691">
          <cell r="A691" t="str">
            <v>6058028</v>
          </cell>
          <cell r="B691" t="str">
            <v>Samuel Gompers Middle</v>
          </cell>
          <cell r="C691">
            <v>464</v>
          </cell>
        </row>
        <row r="692">
          <cell r="A692" t="str">
            <v>6058036</v>
          </cell>
          <cell r="B692" t="str">
            <v>Griffith Middle</v>
          </cell>
          <cell r="C692">
            <v>1315</v>
          </cell>
        </row>
        <row r="693">
          <cell r="A693" t="str">
            <v>6058044</v>
          </cell>
          <cell r="B693" t="str">
            <v>Bret Harte Preparatory Middle</v>
          </cell>
          <cell r="C693">
            <v>390</v>
          </cell>
        </row>
        <row r="694">
          <cell r="A694" t="str">
            <v>6058051</v>
          </cell>
          <cell r="B694" t="str">
            <v>Hollenbeck Middle</v>
          </cell>
          <cell r="C694">
            <v>1030</v>
          </cell>
        </row>
        <row r="695">
          <cell r="A695" t="str">
            <v>6058069</v>
          </cell>
          <cell r="B695" t="str">
            <v>Oliver Wendell Holmes Middle</v>
          </cell>
          <cell r="C695">
            <v>1181</v>
          </cell>
        </row>
        <row r="696">
          <cell r="A696" t="str">
            <v>6058077</v>
          </cell>
          <cell r="B696" t="str">
            <v>Washington Irving Middle School Math, Music and Engineering Magnet</v>
          </cell>
          <cell r="C696">
            <v>763</v>
          </cell>
        </row>
        <row r="697">
          <cell r="A697" t="str">
            <v>6058085</v>
          </cell>
          <cell r="B697" t="str">
            <v>Thomas Starr King Middle School Film and Media Magnet</v>
          </cell>
          <cell r="C697">
            <v>1973</v>
          </cell>
        </row>
        <row r="698">
          <cell r="A698" t="str">
            <v>6058093</v>
          </cell>
          <cell r="B698" t="str">
            <v>Ernest Lawrence Middle</v>
          </cell>
          <cell r="C698">
            <v>1336</v>
          </cell>
        </row>
        <row r="699">
          <cell r="A699" t="str">
            <v>6058101</v>
          </cell>
          <cell r="B699" t="str">
            <v>Charles Maclay Middle</v>
          </cell>
          <cell r="C699">
            <v>413</v>
          </cell>
        </row>
        <row r="700">
          <cell r="A700" t="str">
            <v>6058127</v>
          </cell>
          <cell r="B700" t="str">
            <v>Marina del Rey Middle</v>
          </cell>
          <cell r="C700">
            <v>487</v>
          </cell>
        </row>
        <row r="701">
          <cell r="A701" t="str">
            <v>6058135</v>
          </cell>
          <cell r="B701" t="str">
            <v>Mark Twain Middle</v>
          </cell>
          <cell r="C701">
            <v>874</v>
          </cell>
        </row>
        <row r="702">
          <cell r="A702" t="str">
            <v>6058143</v>
          </cell>
          <cell r="B702" t="str">
            <v>Mary McLeod Bethune Middle</v>
          </cell>
          <cell r="C702">
            <v>995</v>
          </cell>
        </row>
        <row r="703">
          <cell r="A703" t="str">
            <v>6058150</v>
          </cell>
          <cell r="B703" t="str">
            <v>Robert A. Millikan Affiliated Charter &amp; Performing Arts Magnet Middle</v>
          </cell>
          <cell r="C703">
            <v>1642</v>
          </cell>
        </row>
        <row r="704">
          <cell r="A704" t="str">
            <v>6058168</v>
          </cell>
          <cell r="B704" t="str">
            <v>Mt. Gleason Middle</v>
          </cell>
          <cell r="C704">
            <v>823</v>
          </cell>
        </row>
        <row r="705">
          <cell r="A705" t="str">
            <v>6058176</v>
          </cell>
          <cell r="B705" t="str">
            <v>John Muir Middle</v>
          </cell>
          <cell r="C705">
            <v>687</v>
          </cell>
        </row>
        <row r="706">
          <cell r="A706" t="str">
            <v>6058184</v>
          </cell>
          <cell r="B706" t="str">
            <v>William Mulholland Middle</v>
          </cell>
          <cell r="C706">
            <v>1246</v>
          </cell>
        </row>
        <row r="707">
          <cell r="A707" t="str">
            <v>6058192</v>
          </cell>
          <cell r="B707" t="str">
            <v>Florence Nightingale Middle</v>
          </cell>
          <cell r="C707">
            <v>862</v>
          </cell>
        </row>
        <row r="708">
          <cell r="A708" t="str">
            <v>6058200</v>
          </cell>
          <cell r="B708" t="str">
            <v>Northridge Middle</v>
          </cell>
          <cell r="C708">
            <v>764</v>
          </cell>
        </row>
        <row r="709">
          <cell r="A709" t="str">
            <v>6058218</v>
          </cell>
          <cell r="B709" t="str">
            <v>Pacoima Middle</v>
          </cell>
          <cell r="C709">
            <v>1031</v>
          </cell>
        </row>
        <row r="710">
          <cell r="A710" t="str">
            <v>6058226</v>
          </cell>
          <cell r="B710" t="str">
            <v>Palms Middle</v>
          </cell>
          <cell r="C710">
            <v>1290</v>
          </cell>
        </row>
        <row r="711">
          <cell r="A711" t="str">
            <v>6058242</v>
          </cell>
          <cell r="B711" t="str">
            <v>George K. Porter Middle</v>
          </cell>
          <cell r="C711">
            <v>1221</v>
          </cell>
        </row>
        <row r="712">
          <cell r="A712" t="str">
            <v>6058267</v>
          </cell>
          <cell r="B712" t="str">
            <v>Paul Revere Charter Middle</v>
          </cell>
          <cell r="C712">
            <v>1981</v>
          </cell>
        </row>
        <row r="713">
          <cell r="A713" t="str">
            <v>6058275</v>
          </cell>
          <cell r="B713" t="str">
            <v>Robert Frost Middle</v>
          </cell>
          <cell r="C713">
            <v>1508</v>
          </cell>
        </row>
        <row r="714">
          <cell r="A714" t="str">
            <v>6058283</v>
          </cell>
          <cell r="B714" t="str">
            <v>San Fernando Middle</v>
          </cell>
          <cell r="C714">
            <v>575</v>
          </cell>
        </row>
        <row r="715">
          <cell r="A715" t="str">
            <v>6058291</v>
          </cell>
          <cell r="B715" t="str">
            <v>Francisco Sepulveda Middle</v>
          </cell>
          <cell r="C715">
            <v>1154</v>
          </cell>
        </row>
        <row r="716">
          <cell r="A716" t="str">
            <v>6058309</v>
          </cell>
          <cell r="B716" t="str">
            <v>South Gate Middle</v>
          </cell>
          <cell r="C716">
            <v>1557</v>
          </cell>
        </row>
        <row r="717">
          <cell r="A717" t="str">
            <v>6058317</v>
          </cell>
          <cell r="B717" t="str">
            <v>Robert Louis Stevenson College and Career Preparatory</v>
          </cell>
          <cell r="C717">
            <v>994</v>
          </cell>
        </row>
        <row r="718">
          <cell r="A718" t="str">
            <v>6058325</v>
          </cell>
          <cell r="B718" t="str">
            <v>John A. Sutter Middle</v>
          </cell>
          <cell r="C718">
            <v>842</v>
          </cell>
        </row>
        <row r="719">
          <cell r="A719" t="str">
            <v>6058333</v>
          </cell>
          <cell r="B719" t="str">
            <v>Van Nuys Middle</v>
          </cell>
          <cell r="C719">
            <v>941</v>
          </cell>
        </row>
        <row r="720">
          <cell r="A720" t="str">
            <v>6058341</v>
          </cell>
          <cell r="B720" t="str">
            <v>Virgil Middle</v>
          </cell>
          <cell r="C720">
            <v>1133</v>
          </cell>
        </row>
        <row r="721">
          <cell r="A721" t="str">
            <v>6058358</v>
          </cell>
          <cell r="B721" t="str">
            <v>Daniel Webster Middle</v>
          </cell>
          <cell r="C721">
            <v>442</v>
          </cell>
        </row>
        <row r="722">
          <cell r="A722" t="str">
            <v>6058366</v>
          </cell>
          <cell r="B722" t="str">
            <v>Stephen M. White Middle</v>
          </cell>
          <cell r="C722">
            <v>1631</v>
          </cell>
        </row>
        <row r="723">
          <cell r="A723" t="str">
            <v>6058374</v>
          </cell>
          <cell r="B723" t="str">
            <v>Wilmington Middle Science, Technology, Engineering, Arts, Mathematics (STEAM) Magnet</v>
          </cell>
          <cell r="C723">
            <v>1549</v>
          </cell>
        </row>
        <row r="724">
          <cell r="A724" t="str">
            <v>6058382</v>
          </cell>
          <cell r="B724" t="str">
            <v>Orville Wright Engineering and Design Magnet</v>
          </cell>
          <cell r="C724">
            <v>510</v>
          </cell>
        </row>
        <row r="725">
          <cell r="A725" t="str">
            <v>6060461</v>
          </cell>
          <cell r="B725" t="str">
            <v>Charles Leroy Lowman Special Education and Career Transition Center</v>
          </cell>
          <cell r="C725">
            <v>62</v>
          </cell>
        </row>
        <row r="726">
          <cell r="A726" t="str">
            <v>6060495</v>
          </cell>
          <cell r="B726" t="str">
            <v>Benjamin Banneker Career and Transition Center</v>
          </cell>
          <cell r="C726">
            <v>2</v>
          </cell>
        </row>
        <row r="727">
          <cell r="A727" t="str">
            <v>6060503</v>
          </cell>
          <cell r="B727" t="str">
            <v>Ernest P. Willenberg Special Education Center</v>
          </cell>
          <cell r="C727">
            <v>15</v>
          </cell>
        </row>
        <row r="728">
          <cell r="A728" t="str">
            <v>6060511</v>
          </cell>
          <cell r="B728" t="str">
            <v>James J. McBride Special Education Center</v>
          </cell>
          <cell r="C728">
            <v>18</v>
          </cell>
        </row>
        <row r="729">
          <cell r="A729" t="str">
            <v>6060529</v>
          </cell>
          <cell r="B729" t="str">
            <v>Marlton</v>
          </cell>
          <cell r="C729">
            <v>151</v>
          </cell>
        </row>
        <row r="730">
          <cell r="A730" t="str">
            <v>6060545</v>
          </cell>
          <cell r="B730" t="str">
            <v>Alfonso B. Perez Special Education Center</v>
          </cell>
          <cell r="C730">
            <v>44</v>
          </cell>
        </row>
        <row r="731">
          <cell r="A731" t="str">
            <v>6060578</v>
          </cell>
          <cell r="B731" t="str">
            <v>Sven Lokrantz Special Education Center</v>
          </cell>
          <cell r="C731">
            <v>55</v>
          </cell>
        </row>
        <row r="732">
          <cell r="A732" t="str">
            <v>6060586</v>
          </cell>
          <cell r="B732" t="str">
            <v>Sophia T. Salvin Special Education Center</v>
          </cell>
          <cell r="C732">
            <v>104</v>
          </cell>
        </row>
        <row r="733">
          <cell r="A733" t="str">
            <v>6061394</v>
          </cell>
          <cell r="B733" t="str">
            <v>Audubon Middle</v>
          </cell>
          <cell r="C733">
            <v>439</v>
          </cell>
        </row>
        <row r="734">
          <cell r="A734" t="str">
            <v>6061402</v>
          </cell>
          <cell r="B734" t="str">
            <v>Berendo Middle</v>
          </cell>
          <cell r="C734">
            <v>680</v>
          </cell>
        </row>
        <row r="735">
          <cell r="A735" t="str">
            <v>6061410</v>
          </cell>
          <cell r="B735" t="str">
            <v>John Burroughs Middle</v>
          </cell>
          <cell r="C735">
            <v>1581</v>
          </cell>
        </row>
        <row r="736">
          <cell r="A736" t="str">
            <v>6061436</v>
          </cell>
          <cell r="B736" t="str">
            <v>Rudecinda Sepulveda Dodson Middle</v>
          </cell>
          <cell r="C736">
            <v>1604</v>
          </cell>
        </row>
        <row r="737">
          <cell r="A737" t="str">
            <v>6061444</v>
          </cell>
          <cell r="B737" t="str">
            <v>Thomas A. Edison Middle</v>
          </cell>
          <cell r="C737">
            <v>1027</v>
          </cell>
        </row>
        <row r="738">
          <cell r="A738" t="str">
            <v>6061451</v>
          </cell>
          <cell r="B738" t="str">
            <v>Foshay Learning Center</v>
          </cell>
          <cell r="C738">
            <v>1849</v>
          </cell>
        </row>
        <row r="739">
          <cell r="A739" t="str">
            <v>6061469</v>
          </cell>
          <cell r="B739" t="str">
            <v>Henry T. Gage Middle</v>
          </cell>
          <cell r="C739">
            <v>1350</v>
          </cell>
        </row>
        <row r="740">
          <cell r="A740" t="str">
            <v>6061477</v>
          </cell>
          <cell r="B740" t="str">
            <v>George Ellery Hale Charter Academy</v>
          </cell>
          <cell r="C740">
            <v>2015</v>
          </cell>
        </row>
        <row r="741">
          <cell r="A741" t="str">
            <v>6061485</v>
          </cell>
          <cell r="B741" t="str">
            <v>Patrick Henry Middle</v>
          </cell>
          <cell r="C741">
            <v>1188</v>
          </cell>
        </row>
        <row r="742">
          <cell r="A742" t="str">
            <v>6061501</v>
          </cell>
          <cell r="B742" t="str">
            <v>Joseph Le Conte Middle</v>
          </cell>
          <cell r="C742">
            <v>677</v>
          </cell>
        </row>
        <row r="743">
          <cell r="A743" t="str">
            <v>6061519</v>
          </cell>
          <cell r="B743" t="str">
            <v>James Madison Middle</v>
          </cell>
          <cell r="C743">
            <v>1588</v>
          </cell>
        </row>
        <row r="744">
          <cell r="A744" t="str">
            <v>6061527</v>
          </cell>
          <cell r="B744" t="str">
            <v>Edwin Markham Middle</v>
          </cell>
          <cell r="C744">
            <v>694</v>
          </cell>
        </row>
        <row r="745">
          <cell r="A745" t="str">
            <v>6061535</v>
          </cell>
          <cell r="B745" t="str">
            <v>Johnnie Cochran, Jr., Middle</v>
          </cell>
          <cell r="C745">
            <v>522</v>
          </cell>
        </row>
        <row r="746">
          <cell r="A746" t="str">
            <v>6061543</v>
          </cell>
          <cell r="B746" t="str">
            <v>Alfred B. Nobel Charter Middle</v>
          </cell>
          <cell r="C746">
            <v>2231</v>
          </cell>
        </row>
        <row r="747">
          <cell r="A747" t="str">
            <v>6061550</v>
          </cell>
          <cell r="B747" t="str">
            <v>Olive Vista Middle</v>
          </cell>
          <cell r="C747">
            <v>1155</v>
          </cell>
        </row>
        <row r="748">
          <cell r="A748" t="str">
            <v>6061568</v>
          </cell>
          <cell r="B748" t="str">
            <v>Woodland Hills Academy</v>
          </cell>
          <cell r="C748">
            <v>608</v>
          </cell>
        </row>
        <row r="749">
          <cell r="A749" t="str">
            <v>6061576</v>
          </cell>
          <cell r="B749" t="str">
            <v>Robert E. Peary Middle</v>
          </cell>
          <cell r="C749">
            <v>1217</v>
          </cell>
        </row>
        <row r="750">
          <cell r="A750" t="str">
            <v>6061584</v>
          </cell>
          <cell r="B750" t="str">
            <v>Gaspar De Portola Charter Middle</v>
          </cell>
          <cell r="C750">
            <v>1675</v>
          </cell>
        </row>
        <row r="751">
          <cell r="A751" t="str">
            <v>6061600</v>
          </cell>
          <cell r="B751" t="str">
            <v>Sun Valley Magnet</v>
          </cell>
          <cell r="C751">
            <v>1353</v>
          </cell>
        </row>
        <row r="752">
          <cell r="A752" t="str">
            <v>6062699</v>
          </cell>
          <cell r="B752" t="str">
            <v>Walter Reed Middle</v>
          </cell>
          <cell r="C752">
            <v>1599</v>
          </cell>
        </row>
        <row r="753">
          <cell r="A753" t="str">
            <v>6066278</v>
          </cell>
          <cell r="B753" t="str">
            <v>Loren Miller Elementary</v>
          </cell>
          <cell r="C753">
            <v>648</v>
          </cell>
        </row>
        <row r="754">
          <cell r="A754" t="str">
            <v>6066286</v>
          </cell>
          <cell r="B754" t="str">
            <v>Saturn Street Elementary</v>
          </cell>
          <cell r="C754">
            <v>277</v>
          </cell>
        </row>
        <row r="755">
          <cell r="A755" t="str">
            <v>6066294</v>
          </cell>
          <cell r="B755" t="str">
            <v>Glenn Hammond Curtiss Middle</v>
          </cell>
          <cell r="C755">
            <v>448</v>
          </cell>
        </row>
        <row r="756">
          <cell r="A756" t="str">
            <v>6068431</v>
          </cell>
          <cell r="B756" t="str">
            <v>El Sereno Middle</v>
          </cell>
          <cell r="C756">
            <v>1098</v>
          </cell>
        </row>
        <row r="757">
          <cell r="A757" t="str">
            <v>6069157</v>
          </cell>
          <cell r="B757" t="str">
            <v>Berenece Carlson Home Hospital</v>
          </cell>
          <cell r="C757">
            <v>347</v>
          </cell>
        </row>
        <row r="758">
          <cell r="A758" t="str">
            <v>6071435</v>
          </cell>
          <cell r="B758" t="str">
            <v>Castlebay Lane Charter</v>
          </cell>
          <cell r="C758">
            <v>644</v>
          </cell>
        </row>
        <row r="759">
          <cell r="A759" t="str">
            <v>6071443</v>
          </cell>
          <cell r="B759" t="str">
            <v>Robert F. Kennedy Elementary</v>
          </cell>
          <cell r="C759">
            <v>209</v>
          </cell>
        </row>
        <row r="760">
          <cell r="A760" t="str">
            <v>6089700</v>
          </cell>
          <cell r="B760" t="str">
            <v>Fishburn Avenue Elementary</v>
          </cell>
          <cell r="C760">
            <v>411</v>
          </cell>
        </row>
        <row r="761">
          <cell r="A761" t="str">
            <v>6094726</v>
          </cell>
          <cell r="B761" t="str">
            <v>Community Magnet Charter Elementary</v>
          </cell>
          <cell r="C761">
            <v>451</v>
          </cell>
        </row>
        <row r="762">
          <cell r="A762" t="str">
            <v>6097927</v>
          </cell>
          <cell r="B762" t="str">
            <v>Open Charter Magnet</v>
          </cell>
          <cell r="C762">
            <v>394</v>
          </cell>
        </row>
        <row r="763">
          <cell r="A763" t="str">
            <v>6100069</v>
          </cell>
          <cell r="B763" t="str">
            <v>Balboa Gifted/High Ability Magnet Elementary</v>
          </cell>
          <cell r="C763">
            <v>712</v>
          </cell>
        </row>
        <row r="764">
          <cell r="A764" t="str">
            <v>6104814</v>
          </cell>
          <cell r="B764" t="str">
            <v>Ninth Street Elementary</v>
          </cell>
          <cell r="C764">
            <v>244</v>
          </cell>
        </row>
        <row r="765">
          <cell r="A765" t="str">
            <v>6104822</v>
          </cell>
          <cell r="B765" t="str">
            <v>Sunrise Elementary</v>
          </cell>
          <cell r="C765">
            <v>313</v>
          </cell>
        </row>
        <row r="766">
          <cell r="A766" t="str">
            <v>6107064</v>
          </cell>
          <cell r="B766" t="str">
            <v>Pio Pico Middle</v>
          </cell>
          <cell r="C766">
            <v>403</v>
          </cell>
        </row>
        <row r="767">
          <cell r="A767" t="str">
            <v>6107403</v>
          </cell>
          <cell r="B767" t="str">
            <v>Montara Avenue Elementary</v>
          </cell>
          <cell r="C767">
            <v>688</v>
          </cell>
        </row>
        <row r="768">
          <cell r="A768" t="str">
            <v>6107411</v>
          </cell>
          <cell r="B768" t="str">
            <v>Teresa Hughes Elementary</v>
          </cell>
          <cell r="C768">
            <v>651</v>
          </cell>
        </row>
        <row r="769">
          <cell r="A769" t="str">
            <v>6108641</v>
          </cell>
          <cell r="B769" t="str">
            <v>San Miguel Elementary</v>
          </cell>
          <cell r="C769">
            <v>769</v>
          </cell>
        </row>
        <row r="770">
          <cell r="A770" t="str">
            <v>6110266</v>
          </cell>
          <cell r="B770" t="str">
            <v>Leo Politi Elementary</v>
          </cell>
          <cell r="C770">
            <v>639</v>
          </cell>
        </row>
        <row r="771">
          <cell r="A771" t="str">
            <v>6110274</v>
          </cell>
          <cell r="B771" t="str">
            <v>Nueva Vista Elementary</v>
          </cell>
          <cell r="C771">
            <v>756</v>
          </cell>
        </row>
        <row r="772">
          <cell r="A772" t="str">
            <v>6110951</v>
          </cell>
          <cell r="B772" t="str">
            <v>Sara Coughlin Elementary</v>
          </cell>
          <cell r="C772">
            <v>497</v>
          </cell>
        </row>
        <row r="773">
          <cell r="A773" t="str">
            <v>6110969</v>
          </cell>
          <cell r="B773" t="str">
            <v>Esperanza Elementary</v>
          </cell>
          <cell r="C773">
            <v>683</v>
          </cell>
        </row>
        <row r="774">
          <cell r="A774" t="str">
            <v>6110977</v>
          </cell>
          <cell r="B774" t="str">
            <v>Walnut Park Elementary</v>
          </cell>
          <cell r="C774">
            <v>564</v>
          </cell>
        </row>
        <row r="775">
          <cell r="A775" t="str">
            <v>6111512</v>
          </cell>
          <cell r="B775" t="str">
            <v>Los Angeles Elementary</v>
          </cell>
          <cell r="C775">
            <v>514</v>
          </cell>
        </row>
        <row r="776">
          <cell r="A776" t="str">
            <v>6112411</v>
          </cell>
          <cell r="B776" t="str">
            <v>San Antonio Elementary</v>
          </cell>
          <cell r="C776">
            <v>501</v>
          </cell>
        </row>
        <row r="777">
          <cell r="A777" t="str">
            <v>6113419</v>
          </cell>
          <cell r="B777" t="str">
            <v>Gratts Learning Academy for Young Scholars (GLAYS)</v>
          </cell>
          <cell r="C777">
            <v>363</v>
          </cell>
        </row>
        <row r="778">
          <cell r="A778" t="str">
            <v>6114722</v>
          </cell>
          <cell r="B778" t="str">
            <v>Independence Elementary</v>
          </cell>
          <cell r="C778">
            <v>546</v>
          </cell>
        </row>
        <row r="779">
          <cell r="A779" t="str">
            <v>6115794</v>
          </cell>
          <cell r="B779" t="str">
            <v>Los Angeles Academy Middle</v>
          </cell>
          <cell r="C779">
            <v>1160</v>
          </cell>
        </row>
        <row r="780">
          <cell r="A780" t="str">
            <v>6116842</v>
          </cell>
          <cell r="B780" t="str">
            <v>Primary Academy for Success</v>
          </cell>
          <cell r="C780">
            <v>227</v>
          </cell>
        </row>
        <row r="781">
          <cell r="A781" t="str">
            <v>6118186</v>
          </cell>
          <cell r="B781" t="str">
            <v>Ellen Ochoa Learning Center</v>
          </cell>
          <cell r="C781">
            <v>1239</v>
          </cell>
        </row>
        <row r="782">
          <cell r="A782" t="str">
            <v>6119093</v>
          </cell>
          <cell r="B782" t="str">
            <v>Lafayette Park Primary Center</v>
          </cell>
          <cell r="C782">
            <v>64</v>
          </cell>
        </row>
        <row r="783">
          <cell r="A783" t="str">
            <v>6120679</v>
          </cell>
          <cell r="B783" t="str">
            <v>Columbus Avenue</v>
          </cell>
          <cell r="C783">
            <v>419</v>
          </cell>
        </row>
        <row r="784">
          <cell r="A784" t="str">
            <v>6120794</v>
          </cell>
          <cell r="B784" t="str">
            <v>CDS Elementary</v>
          </cell>
          <cell r="C784">
            <v>3</v>
          </cell>
        </row>
        <row r="785">
          <cell r="A785" t="str">
            <v>6120810</v>
          </cell>
          <cell r="B785" t="str">
            <v>MacArthur Park Elementary School for the Visual and Performing Arts</v>
          </cell>
          <cell r="C785">
            <v>450</v>
          </cell>
        </row>
        <row r="786">
          <cell r="A786" t="str">
            <v>Grand Total</v>
          </cell>
          <cell r="C786">
            <v>444349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AD7CB-FB54-4062-BB28-9460BCBB606A}">
  <sheetPr>
    <pageSetUpPr fitToPage="1"/>
  </sheetPr>
  <dimension ref="A1:V791"/>
  <sheetViews>
    <sheetView tabSelected="1" workbookViewId="0"/>
  </sheetViews>
  <sheetFormatPr defaultColWidth="9.1796875" defaultRowHeight="14.5" outlineLevelRow="2" x14ac:dyDescent="0.35"/>
  <cols>
    <col min="1" max="1" width="13.7265625" style="2" customWidth="1"/>
    <col min="2" max="2" width="15.6328125" style="2" bestFit="1" customWidth="1"/>
    <col min="3" max="3" width="8.7265625" customWidth="1"/>
    <col min="4" max="4" width="6.81640625" customWidth="1"/>
    <col min="5" max="5" width="8.7265625" customWidth="1"/>
    <col min="6" max="6" width="7.453125" customWidth="1"/>
    <col min="7" max="7" width="38.54296875" customWidth="1"/>
    <col min="8" max="8" width="8.26953125" style="2" customWidth="1"/>
    <col min="9" max="9" width="7.26953125" style="2" customWidth="1"/>
    <col min="10" max="10" width="25.08984375" style="2" bestFit="1" customWidth="1"/>
    <col min="11" max="11" width="18" style="2" customWidth="1"/>
    <col min="12" max="12" width="9" bestFit="1" customWidth="1"/>
    <col min="16" max="16" width="12.1796875" bestFit="1" customWidth="1"/>
    <col min="18" max="18" width="12.54296875" style="17" bestFit="1" customWidth="1"/>
    <col min="19" max="19" width="14.6328125" bestFit="1" customWidth="1"/>
    <col min="21" max="21" width="12.54296875" bestFit="1" customWidth="1"/>
  </cols>
  <sheetData>
    <row r="1" spans="1:22" x14ac:dyDescent="0.35">
      <c r="A1" s="1" t="s">
        <v>0</v>
      </c>
      <c r="B1" s="1"/>
    </row>
    <row r="2" spans="1:22" x14ac:dyDescent="0.35">
      <c r="A2" s="1" t="s">
        <v>1</v>
      </c>
      <c r="B2" s="1"/>
    </row>
    <row r="3" spans="1:22" x14ac:dyDescent="0.35">
      <c r="A3" s="1" t="s">
        <v>2429</v>
      </c>
      <c r="B3" s="1"/>
    </row>
    <row r="4" spans="1:22" ht="33.75" customHeight="1" x14ac:dyDescent="0.35">
      <c r="C4" s="1"/>
    </row>
    <row r="5" spans="1:22" s="6" customFormat="1" ht="101.5" x14ac:dyDescent="0.35">
      <c r="A5" s="3" t="s">
        <v>8</v>
      </c>
      <c r="B5" s="34" t="s">
        <v>2431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2430</v>
      </c>
      <c r="J5" s="4" t="s">
        <v>9</v>
      </c>
      <c r="K5" s="4" t="s">
        <v>2408</v>
      </c>
      <c r="L5" s="5" t="s">
        <v>10</v>
      </c>
      <c r="M5" s="3" t="s">
        <v>11</v>
      </c>
      <c r="N5" s="3" t="s">
        <v>12</v>
      </c>
      <c r="O5" s="22" t="s">
        <v>2404</v>
      </c>
      <c r="P5" s="3" t="s">
        <v>2405</v>
      </c>
      <c r="Q5" s="3" t="s">
        <v>2407</v>
      </c>
      <c r="R5" s="23" t="s">
        <v>2406</v>
      </c>
    </row>
    <row r="6" spans="1:22" outlineLevel="2" x14ac:dyDescent="0.35">
      <c r="A6" s="8" t="s">
        <v>2432</v>
      </c>
      <c r="B6" s="8" t="s">
        <v>2438</v>
      </c>
      <c r="C6" s="7" t="s">
        <v>1835</v>
      </c>
      <c r="D6" s="8" t="s">
        <v>1836</v>
      </c>
      <c r="E6" s="8">
        <v>6015713</v>
      </c>
      <c r="F6" s="7">
        <v>590</v>
      </c>
      <c r="G6" s="7" t="s">
        <v>1837</v>
      </c>
      <c r="H6" s="8" t="s">
        <v>16</v>
      </c>
      <c r="I6" s="8" t="s">
        <v>22</v>
      </c>
      <c r="J6" s="9" t="s">
        <v>900</v>
      </c>
      <c r="K6" s="9" t="s">
        <v>2410</v>
      </c>
      <c r="L6" s="10">
        <v>0.73909999999999998</v>
      </c>
      <c r="M6" s="7">
        <v>361</v>
      </c>
      <c r="N6" s="7">
        <v>267</v>
      </c>
      <c r="O6" s="24">
        <v>913</v>
      </c>
      <c r="P6" s="25">
        <f>ROUND(N6*O6,0)</f>
        <v>243771</v>
      </c>
      <c r="Q6" s="24">
        <v>12</v>
      </c>
      <c r="R6" s="26">
        <f>ROUND(N6*Q6,0)</f>
        <v>3204</v>
      </c>
      <c r="S6" s="17"/>
      <c r="T6" s="30"/>
      <c r="U6" s="17"/>
      <c r="V6" s="30"/>
    </row>
    <row r="7" spans="1:22" outlineLevel="2" x14ac:dyDescent="0.35">
      <c r="A7" s="8" t="s">
        <v>2432</v>
      </c>
      <c r="B7" s="8" t="s">
        <v>2438</v>
      </c>
      <c r="C7" s="7" t="s">
        <v>821</v>
      </c>
      <c r="D7" s="8" t="s">
        <v>822</v>
      </c>
      <c r="E7" s="8">
        <v>6015721</v>
      </c>
      <c r="F7" s="7">
        <v>255</v>
      </c>
      <c r="G7" s="7" t="s">
        <v>823</v>
      </c>
      <c r="H7" s="8" t="s">
        <v>16</v>
      </c>
      <c r="I7" s="8" t="s">
        <v>22</v>
      </c>
      <c r="J7" s="9" t="s">
        <v>260</v>
      </c>
      <c r="K7" s="9" t="s">
        <v>2410</v>
      </c>
      <c r="L7" s="10">
        <v>0.93910000000000005</v>
      </c>
      <c r="M7" s="7">
        <v>498</v>
      </c>
      <c r="N7" s="7">
        <v>468</v>
      </c>
      <c r="O7" s="24">
        <v>913</v>
      </c>
      <c r="P7" s="25">
        <f>ROUND(N7*O7,0)</f>
        <v>427284</v>
      </c>
      <c r="Q7" s="24">
        <v>12</v>
      </c>
      <c r="R7" s="26">
        <f>ROUND(N7*Q7,0)</f>
        <v>5616</v>
      </c>
      <c r="S7" s="17"/>
      <c r="T7" s="30"/>
      <c r="U7" s="17"/>
      <c r="V7" s="30"/>
    </row>
    <row r="8" spans="1:22" outlineLevel="2" x14ac:dyDescent="0.35">
      <c r="A8" s="8" t="s">
        <v>2432</v>
      </c>
      <c r="B8" s="8" t="s">
        <v>2438</v>
      </c>
      <c r="C8" s="7" t="s">
        <v>1756</v>
      </c>
      <c r="D8" s="8" t="s">
        <v>1757</v>
      </c>
      <c r="E8" s="8">
        <v>6015739</v>
      </c>
      <c r="F8" s="7">
        <v>564</v>
      </c>
      <c r="G8" s="7" t="s">
        <v>1758</v>
      </c>
      <c r="H8" s="8" t="s">
        <v>16</v>
      </c>
      <c r="I8" s="8" t="s">
        <v>61</v>
      </c>
      <c r="J8" s="9" t="s">
        <v>189</v>
      </c>
      <c r="K8" s="9" t="s">
        <v>2410</v>
      </c>
      <c r="L8" s="10">
        <v>0.77869999999999995</v>
      </c>
      <c r="M8" s="7">
        <v>272</v>
      </c>
      <c r="N8" s="7">
        <v>212</v>
      </c>
      <c r="O8" s="24">
        <v>913</v>
      </c>
      <c r="P8" s="25">
        <f>ROUND(N8*O8,0)</f>
        <v>193556</v>
      </c>
      <c r="Q8" s="24">
        <v>12</v>
      </c>
      <c r="R8" s="26">
        <f>ROUND(N8*Q8,0)</f>
        <v>2544</v>
      </c>
      <c r="S8" s="17"/>
      <c r="T8" s="30"/>
      <c r="U8" s="17"/>
      <c r="V8" s="30"/>
    </row>
    <row r="9" spans="1:22" outlineLevel="2" x14ac:dyDescent="0.35">
      <c r="A9" s="8" t="s">
        <v>2432</v>
      </c>
      <c r="B9" s="8" t="s">
        <v>2438</v>
      </c>
      <c r="C9" s="7" t="s">
        <v>984</v>
      </c>
      <c r="D9" s="8" t="s">
        <v>985</v>
      </c>
      <c r="E9" s="8">
        <v>121103</v>
      </c>
      <c r="F9" s="7">
        <v>308</v>
      </c>
      <c r="G9" s="7" t="s">
        <v>986</v>
      </c>
      <c r="H9" s="8" t="s">
        <v>16</v>
      </c>
      <c r="I9" s="8" t="s">
        <v>61</v>
      </c>
      <c r="J9" s="9" t="s">
        <v>62</v>
      </c>
      <c r="K9" s="9" t="s">
        <v>2410</v>
      </c>
      <c r="L9" s="10">
        <v>0.92569999999999997</v>
      </c>
      <c r="M9" s="7">
        <v>317</v>
      </c>
      <c r="N9" s="7">
        <v>293</v>
      </c>
      <c r="O9" s="24">
        <v>913</v>
      </c>
      <c r="P9" s="25">
        <f>ROUND(N9*O9,0)</f>
        <v>267509</v>
      </c>
      <c r="Q9" s="24">
        <v>12</v>
      </c>
      <c r="R9" s="26">
        <f>ROUND(N9*Q9,0)</f>
        <v>3516</v>
      </c>
      <c r="S9" s="17"/>
      <c r="T9" s="30"/>
      <c r="U9" s="17"/>
      <c r="V9" s="30"/>
    </row>
    <row r="10" spans="1:22" outlineLevel="2" x14ac:dyDescent="0.35">
      <c r="A10" s="8" t="s">
        <v>2432</v>
      </c>
      <c r="B10" s="8" t="s">
        <v>2438</v>
      </c>
      <c r="C10" s="7" t="s">
        <v>802</v>
      </c>
      <c r="D10" s="8" t="s">
        <v>803</v>
      </c>
      <c r="E10" s="8">
        <v>121095</v>
      </c>
      <c r="F10" s="7">
        <v>249</v>
      </c>
      <c r="G10" s="7" t="s">
        <v>804</v>
      </c>
      <c r="H10" s="8" t="s">
        <v>16</v>
      </c>
      <c r="I10" s="8" t="s">
        <v>61</v>
      </c>
      <c r="J10" s="9" t="s">
        <v>62</v>
      </c>
      <c r="K10" s="9" t="s">
        <v>2418</v>
      </c>
      <c r="L10" s="10">
        <v>0.94059999999999999</v>
      </c>
      <c r="M10" s="7">
        <v>514</v>
      </c>
      <c r="N10" s="7">
        <v>483</v>
      </c>
      <c r="O10" s="24">
        <v>913</v>
      </c>
      <c r="P10" s="25">
        <f>ROUND(N10*O10,0)</f>
        <v>440979</v>
      </c>
      <c r="Q10" s="24">
        <v>12</v>
      </c>
      <c r="R10" s="26">
        <f>ROUND(N10*Q10,0)</f>
        <v>5796</v>
      </c>
      <c r="S10" s="17"/>
      <c r="T10" s="30"/>
      <c r="U10" s="17"/>
      <c r="V10" s="30"/>
    </row>
    <row r="11" spans="1:22" outlineLevel="2" x14ac:dyDescent="0.35">
      <c r="A11" s="8" t="s">
        <v>2432</v>
      </c>
      <c r="B11" s="8" t="s">
        <v>2438</v>
      </c>
      <c r="C11" s="7" t="s">
        <v>1853</v>
      </c>
      <c r="D11" s="8" t="s">
        <v>1854</v>
      </c>
      <c r="E11" s="8">
        <v>6015838</v>
      </c>
      <c r="F11" s="7">
        <v>596</v>
      </c>
      <c r="G11" s="7" t="s">
        <v>1855</v>
      </c>
      <c r="H11" s="8" t="s">
        <v>16</v>
      </c>
      <c r="I11" s="8" t="s">
        <v>61</v>
      </c>
      <c r="J11" s="9" t="s">
        <v>900</v>
      </c>
      <c r="K11" s="9" t="s">
        <v>2410</v>
      </c>
      <c r="L11" s="10">
        <v>0.73099999999999998</v>
      </c>
      <c r="M11" s="7">
        <v>113</v>
      </c>
      <c r="N11" s="7">
        <v>83</v>
      </c>
      <c r="O11" s="24">
        <v>913</v>
      </c>
      <c r="P11" s="25">
        <f>ROUND(N11*O11,0)</f>
        <v>75779</v>
      </c>
      <c r="Q11" s="24">
        <v>12</v>
      </c>
      <c r="R11" s="26">
        <f>ROUND(N11*Q11,0)</f>
        <v>996</v>
      </c>
      <c r="S11" s="17"/>
      <c r="T11" s="30"/>
      <c r="U11" s="17"/>
      <c r="V11" s="30"/>
    </row>
    <row r="12" spans="1:22" outlineLevel="2" x14ac:dyDescent="0.35">
      <c r="A12" s="8" t="s">
        <v>2432</v>
      </c>
      <c r="B12" s="8" t="s">
        <v>2438</v>
      </c>
      <c r="C12" s="7" t="s">
        <v>1398</v>
      </c>
      <c r="D12" s="8" t="s">
        <v>1399</v>
      </c>
      <c r="E12" s="8">
        <v>6015853</v>
      </c>
      <c r="F12" s="7">
        <v>446</v>
      </c>
      <c r="G12" s="7" t="s">
        <v>1400</v>
      </c>
      <c r="H12" s="8" t="s">
        <v>16</v>
      </c>
      <c r="I12" s="8" t="s">
        <v>22</v>
      </c>
      <c r="J12" s="9" t="s">
        <v>189</v>
      </c>
      <c r="K12" s="9" t="s">
        <v>2410</v>
      </c>
      <c r="L12" s="10">
        <v>0.875</v>
      </c>
      <c r="M12" s="7">
        <v>194</v>
      </c>
      <c r="N12" s="7">
        <v>170</v>
      </c>
      <c r="O12" s="24">
        <v>913</v>
      </c>
      <c r="P12" s="25">
        <f>ROUND(N12*O12,0)</f>
        <v>155210</v>
      </c>
      <c r="Q12" s="24">
        <v>12</v>
      </c>
      <c r="R12" s="26">
        <f>ROUND(N12*Q12,0)</f>
        <v>2040</v>
      </c>
      <c r="S12" s="17"/>
      <c r="T12" s="30"/>
      <c r="U12" s="17"/>
      <c r="V12" s="30"/>
    </row>
    <row r="13" spans="1:22" outlineLevel="2" x14ac:dyDescent="0.35">
      <c r="A13" s="8" t="s">
        <v>2432</v>
      </c>
      <c r="B13" s="8" t="s">
        <v>2438</v>
      </c>
      <c r="C13" s="7" t="s">
        <v>1817</v>
      </c>
      <c r="D13" s="8" t="s">
        <v>1818</v>
      </c>
      <c r="E13" s="8">
        <v>1932896</v>
      </c>
      <c r="F13" s="7">
        <v>584</v>
      </c>
      <c r="G13" s="7" t="s">
        <v>1819</v>
      </c>
      <c r="H13" s="8" t="s">
        <v>16</v>
      </c>
      <c r="I13" s="8" t="s">
        <v>22</v>
      </c>
      <c r="J13" s="9" t="s">
        <v>900</v>
      </c>
      <c r="K13" s="9" t="s">
        <v>2420</v>
      </c>
      <c r="L13" s="10">
        <v>0.74950000000000006</v>
      </c>
      <c r="M13" s="7">
        <v>431</v>
      </c>
      <c r="N13" s="7">
        <v>323</v>
      </c>
      <c r="O13" s="24">
        <v>913</v>
      </c>
      <c r="P13" s="25">
        <f>ROUND(N13*O13,0)</f>
        <v>294899</v>
      </c>
      <c r="Q13" s="24">
        <v>12</v>
      </c>
      <c r="R13" s="26">
        <f>ROUND(N13*Q13,0)</f>
        <v>3876</v>
      </c>
      <c r="S13" s="17"/>
      <c r="T13" s="30"/>
      <c r="U13" s="17"/>
      <c r="V13" s="30"/>
    </row>
    <row r="14" spans="1:22" outlineLevel="2" x14ac:dyDescent="0.35">
      <c r="A14" s="8" t="s">
        <v>2432</v>
      </c>
      <c r="B14" s="8" t="s">
        <v>2438</v>
      </c>
      <c r="C14" s="7" t="s">
        <v>222</v>
      </c>
      <c r="D14" s="8" t="s">
        <v>223</v>
      </c>
      <c r="E14" s="8">
        <v>6015887</v>
      </c>
      <c r="F14" s="7">
        <v>60</v>
      </c>
      <c r="G14" s="7" t="s">
        <v>224</v>
      </c>
      <c r="H14" s="8" t="s">
        <v>16</v>
      </c>
      <c r="I14" s="8" t="s">
        <v>61</v>
      </c>
      <c r="J14" s="9" t="s">
        <v>146</v>
      </c>
      <c r="K14" s="9" t="s">
        <v>2410</v>
      </c>
      <c r="L14" s="10">
        <v>0.97960000000000003</v>
      </c>
      <c r="M14" s="7">
        <v>663</v>
      </c>
      <c r="N14" s="7">
        <v>649</v>
      </c>
      <c r="O14" s="24">
        <v>913</v>
      </c>
      <c r="P14" s="25">
        <f>ROUND(N14*O14,0)</f>
        <v>592537</v>
      </c>
      <c r="Q14" s="24">
        <v>12</v>
      </c>
      <c r="R14" s="26">
        <f>ROUND(N14*Q14,0)</f>
        <v>7788</v>
      </c>
      <c r="S14" s="17"/>
      <c r="T14" s="30"/>
      <c r="U14" s="17"/>
      <c r="V14" s="30"/>
    </row>
    <row r="15" spans="1:22" outlineLevel="2" x14ac:dyDescent="0.35">
      <c r="A15" s="8" t="s">
        <v>2432</v>
      </c>
      <c r="B15" s="8" t="s">
        <v>2438</v>
      </c>
      <c r="C15" s="7" t="s">
        <v>2109</v>
      </c>
      <c r="D15" s="8" t="s">
        <v>2110</v>
      </c>
      <c r="E15" s="8">
        <v>6015895</v>
      </c>
      <c r="F15" s="7">
        <v>681</v>
      </c>
      <c r="G15" s="7" t="s">
        <v>2111</v>
      </c>
      <c r="H15" s="8">
        <v>0</v>
      </c>
      <c r="I15" s="8" t="s">
        <v>61</v>
      </c>
      <c r="J15" s="9" t="s">
        <v>189</v>
      </c>
      <c r="K15" s="9" t="s">
        <v>2410</v>
      </c>
      <c r="L15" s="10">
        <v>0.5504</v>
      </c>
      <c r="M15" s="7">
        <v>278</v>
      </c>
      <c r="N15" s="7">
        <v>153</v>
      </c>
      <c r="O15" s="24">
        <v>690</v>
      </c>
      <c r="P15" s="25">
        <f>ROUND(N15*O15,0)</f>
        <v>105570</v>
      </c>
      <c r="Q15" s="24">
        <v>10</v>
      </c>
      <c r="R15" s="26">
        <f>ROUND(N15*Q15,0)</f>
        <v>1530</v>
      </c>
      <c r="S15" s="17"/>
      <c r="T15" s="30"/>
      <c r="U15" s="17"/>
      <c r="V15" s="30"/>
    </row>
    <row r="16" spans="1:22" outlineLevel="2" x14ac:dyDescent="0.35">
      <c r="A16" s="8" t="s">
        <v>2432</v>
      </c>
      <c r="B16" s="8" t="s">
        <v>2438</v>
      </c>
      <c r="C16" s="7" t="s">
        <v>386</v>
      </c>
      <c r="D16" s="8" t="s">
        <v>387</v>
      </c>
      <c r="E16" s="8">
        <v>109348</v>
      </c>
      <c r="F16" s="7">
        <v>113</v>
      </c>
      <c r="G16" s="7" t="s">
        <v>388</v>
      </c>
      <c r="H16" s="8" t="s">
        <v>16</v>
      </c>
      <c r="I16" s="8" t="s">
        <v>39</v>
      </c>
      <c r="J16" s="9" t="s">
        <v>146</v>
      </c>
      <c r="K16" s="9" t="s">
        <v>2410</v>
      </c>
      <c r="L16" s="10">
        <v>0.96960000000000002</v>
      </c>
      <c r="M16" s="7">
        <v>341</v>
      </c>
      <c r="N16" s="7">
        <v>331</v>
      </c>
      <c r="O16" s="24">
        <v>913</v>
      </c>
      <c r="P16" s="25">
        <f>ROUND(N16*O16,0)</f>
        <v>302203</v>
      </c>
      <c r="Q16" s="24">
        <v>12</v>
      </c>
      <c r="R16" s="26">
        <f>ROUND(N16*Q16,0)</f>
        <v>3972</v>
      </c>
      <c r="S16" s="17"/>
      <c r="T16" s="30"/>
      <c r="U16" s="17"/>
      <c r="V16" s="30"/>
    </row>
    <row r="17" spans="1:22" outlineLevel="2" x14ac:dyDescent="0.35">
      <c r="A17" s="36" t="s">
        <v>2432</v>
      </c>
      <c r="B17" s="36" t="s">
        <v>2438</v>
      </c>
      <c r="C17" s="37" t="s">
        <v>996</v>
      </c>
      <c r="D17" s="36" t="s">
        <v>997</v>
      </c>
      <c r="E17" s="36">
        <v>122416</v>
      </c>
      <c r="F17" s="37">
        <v>312</v>
      </c>
      <c r="G17" s="37" t="s">
        <v>998</v>
      </c>
      <c r="H17" s="36" t="s">
        <v>16</v>
      </c>
      <c r="I17" s="36" t="s">
        <v>104</v>
      </c>
      <c r="J17" s="38" t="s">
        <v>250</v>
      </c>
      <c r="K17" s="38" t="s">
        <v>2418</v>
      </c>
      <c r="L17" s="39">
        <v>0.92479999999999996</v>
      </c>
      <c r="M17" s="37">
        <v>473</v>
      </c>
      <c r="N17" s="37">
        <v>437</v>
      </c>
      <c r="O17" s="40">
        <v>913</v>
      </c>
      <c r="P17" s="41">
        <f>ROUND(N17*O17*0.9,0)</f>
        <v>359083</v>
      </c>
      <c r="Q17" s="40">
        <v>12</v>
      </c>
      <c r="R17" s="42">
        <f>ROUND(N17*Q17*0.9,0)</f>
        <v>4720</v>
      </c>
      <c r="S17" s="17"/>
      <c r="T17" s="30"/>
      <c r="U17" s="17"/>
      <c r="V17" s="30"/>
    </row>
    <row r="18" spans="1:22" outlineLevel="2" x14ac:dyDescent="0.35">
      <c r="A18" s="8" t="s">
        <v>2432</v>
      </c>
      <c r="B18" s="8" t="s">
        <v>2438</v>
      </c>
      <c r="C18" s="7" t="s">
        <v>1362</v>
      </c>
      <c r="D18" s="8" t="s">
        <v>1363</v>
      </c>
      <c r="E18" s="8">
        <v>1930924</v>
      </c>
      <c r="F18" s="7">
        <v>434</v>
      </c>
      <c r="G18" s="7" t="s">
        <v>1364</v>
      </c>
      <c r="H18" s="8" t="s">
        <v>16</v>
      </c>
      <c r="I18" s="8" t="s">
        <v>22</v>
      </c>
      <c r="J18" s="9" t="s">
        <v>260</v>
      </c>
      <c r="K18" s="9" t="s">
        <v>2413</v>
      </c>
      <c r="L18" s="10">
        <v>0.88049999999999995</v>
      </c>
      <c r="M18" s="7">
        <v>484</v>
      </c>
      <c r="N18" s="7">
        <v>426</v>
      </c>
      <c r="O18" s="24">
        <v>913</v>
      </c>
      <c r="P18" s="25">
        <f>ROUND(N18*O18,0)</f>
        <v>388938</v>
      </c>
      <c r="Q18" s="24">
        <v>12</v>
      </c>
      <c r="R18" s="26">
        <f>ROUND(N18*Q18,0)</f>
        <v>5112</v>
      </c>
      <c r="S18" s="17"/>
      <c r="T18" s="30"/>
      <c r="U18" s="17"/>
      <c r="V18" s="30"/>
    </row>
    <row r="19" spans="1:22" outlineLevel="2" x14ac:dyDescent="0.35">
      <c r="A19" s="8" t="s">
        <v>2432</v>
      </c>
      <c r="B19" s="8" t="s">
        <v>2438</v>
      </c>
      <c r="C19" s="7" t="s">
        <v>1256</v>
      </c>
      <c r="D19" s="8" t="s">
        <v>1257</v>
      </c>
      <c r="E19" s="8">
        <v>1933043</v>
      </c>
      <c r="F19" s="7">
        <v>399</v>
      </c>
      <c r="G19" s="7" t="s">
        <v>1258</v>
      </c>
      <c r="H19" s="8" t="s">
        <v>16</v>
      </c>
      <c r="I19" s="8" t="s">
        <v>22</v>
      </c>
      <c r="J19" s="9" t="s">
        <v>900</v>
      </c>
      <c r="K19" s="9" t="s">
        <v>2418</v>
      </c>
      <c r="L19" s="10">
        <v>0.89439999999999997</v>
      </c>
      <c r="M19" s="7">
        <v>1356</v>
      </c>
      <c r="N19" s="7">
        <v>1213</v>
      </c>
      <c r="O19" s="24">
        <v>913</v>
      </c>
      <c r="P19" s="25">
        <f>ROUND(N19*O19,0)</f>
        <v>1107469</v>
      </c>
      <c r="Q19" s="24">
        <v>12</v>
      </c>
      <c r="R19" s="26">
        <f>ROUND(N19*Q19,0)</f>
        <v>14556</v>
      </c>
      <c r="S19" s="17"/>
      <c r="T19" s="30"/>
      <c r="U19" s="17"/>
      <c r="V19" s="30"/>
    </row>
    <row r="20" spans="1:22" outlineLevel="2" x14ac:dyDescent="0.35">
      <c r="A20" s="8" t="s">
        <v>2432</v>
      </c>
      <c r="B20" s="8" t="s">
        <v>2438</v>
      </c>
      <c r="C20" s="7" t="s">
        <v>594</v>
      </c>
      <c r="D20" s="8" t="s">
        <v>595</v>
      </c>
      <c r="E20" s="8">
        <v>6061402</v>
      </c>
      <c r="F20" s="7">
        <v>180</v>
      </c>
      <c r="G20" s="7" t="s">
        <v>596</v>
      </c>
      <c r="H20" s="8" t="s">
        <v>16</v>
      </c>
      <c r="I20" s="8" t="s">
        <v>61</v>
      </c>
      <c r="J20" s="9" t="s">
        <v>62</v>
      </c>
      <c r="K20" s="9" t="s">
        <v>2412</v>
      </c>
      <c r="L20" s="10">
        <v>0.95569999999999999</v>
      </c>
      <c r="M20" s="7">
        <v>608</v>
      </c>
      <c r="N20" s="7">
        <v>581</v>
      </c>
      <c r="O20" s="24">
        <v>913</v>
      </c>
      <c r="P20" s="25">
        <f>ROUND(N20*O20,0)</f>
        <v>530453</v>
      </c>
      <c r="Q20" s="24">
        <v>12</v>
      </c>
      <c r="R20" s="26">
        <f>ROUND(N20*Q20,0)</f>
        <v>6972</v>
      </c>
      <c r="S20" s="17"/>
      <c r="T20" s="30"/>
      <c r="U20" s="17"/>
      <c r="V20" s="30"/>
    </row>
    <row r="21" spans="1:22" outlineLevel="2" x14ac:dyDescent="0.35">
      <c r="A21" s="8" t="s">
        <v>2432</v>
      </c>
      <c r="B21" s="8" t="s">
        <v>2438</v>
      </c>
      <c r="C21" s="7" t="s">
        <v>851</v>
      </c>
      <c r="D21" s="8" t="s">
        <v>852</v>
      </c>
      <c r="E21" s="8">
        <v>6016638</v>
      </c>
      <c r="F21" s="7">
        <v>265</v>
      </c>
      <c r="G21" s="7" t="s">
        <v>853</v>
      </c>
      <c r="H21" s="8" t="s">
        <v>16</v>
      </c>
      <c r="I21" s="8" t="s">
        <v>22</v>
      </c>
      <c r="J21" s="9" t="s">
        <v>260</v>
      </c>
      <c r="K21" s="9" t="s">
        <v>2410</v>
      </c>
      <c r="L21" s="10">
        <v>0.93559999999999999</v>
      </c>
      <c r="M21" s="7">
        <v>437</v>
      </c>
      <c r="N21" s="7">
        <v>409</v>
      </c>
      <c r="O21" s="24">
        <v>913</v>
      </c>
      <c r="P21" s="25">
        <f>ROUND(N21*O21,0)</f>
        <v>373417</v>
      </c>
      <c r="Q21" s="24">
        <v>12</v>
      </c>
      <c r="R21" s="26">
        <f>ROUND(N21*Q21,0)</f>
        <v>4908</v>
      </c>
      <c r="S21" s="17"/>
      <c r="T21" s="30"/>
      <c r="U21" s="17"/>
      <c r="V21" s="30"/>
    </row>
    <row r="22" spans="1:22" outlineLevel="2" x14ac:dyDescent="0.35">
      <c r="A22" s="8" t="s">
        <v>2432</v>
      </c>
      <c r="B22" s="8" t="s">
        <v>2438</v>
      </c>
      <c r="C22" s="7" t="s">
        <v>1637</v>
      </c>
      <c r="D22" s="8" t="s">
        <v>1638</v>
      </c>
      <c r="E22" s="8">
        <v>6016166</v>
      </c>
      <c r="F22" s="7">
        <v>525</v>
      </c>
      <c r="G22" s="7" t="s">
        <v>1639</v>
      </c>
      <c r="H22" s="8" t="s">
        <v>16</v>
      </c>
      <c r="I22" s="8" t="s">
        <v>22</v>
      </c>
      <c r="J22" s="9" t="s">
        <v>900</v>
      </c>
      <c r="K22" s="9" t="s">
        <v>2410</v>
      </c>
      <c r="L22" s="10">
        <v>0.82699999999999996</v>
      </c>
      <c r="M22" s="7">
        <v>252</v>
      </c>
      <c r="N22" s="7">
        <v>208</v>
      </c>
      <c r="O22" s="24">
        <v>913</v>
      </c>
      <c r="P22" s="25">
        <f>ROUND(N22*O22,0)</f>
        <v>189904</v>
      </c>
      <c r="Q22" s="24">
        <v>12</v>
      </c>
      <c r="R22" s="26">
        <f>ROUND(N22*Q22,0)</f>
        <v>2496</v>
      </c>
      <c r="S22" s="17"/>
      <c r="T22" s="30"/>
      <c r="U22" s="17"/>
      <c r="V22" s="30"/>
    </row>
    <row r="23" spans="1:22" outlineLevel="2" x14ac:dyDescent="0.35">
      <c r="A23" s="8" t="s">
        <v>2432</v>
      </c>
      <c r="B23" s="8" t="s">
        <v>2438</v>
      </c>
      <c r="C23" s="7" t="s">
        <v>1465</v>
      </c>
      <c r="D23" s="8" t="s">
        <v>1466</v>
      </c>
      <c r="E23" s="8">
        <v>6016216</v>
      </c>
      <c r="F23" s="7">
        <v>468</v>
      </c>
      <c r="G23" s="7" t="s">
        <v>1467</v>
      </c>
      <c r="H23" s="8" t="s">
        <v>16</v>
      </c>
      <c r="I23" s="8" t="s">
        <v>22</v>
      </c>
      <c r="J23" s="9" t="s">
        <v>900</v>
      </c>
      <c r="K23" s="9" t="s">
        <v>2410</v>
      </c>
      <c r="L23" s="10">
        <v>0.86670000000000003</v>
      </c>
      <c r="M23" s="7">
        <v>152</v>
      </c>
      <c r="N23" s="7">
        <v>132</v>
      </c>
      <c r="O23" s="24">
        <v>913</v>
      </c>
      <c r="P23" s="25">
        <f>ROUND(N23*O23,0)</f>
        <v>120516</v>
      </c>
      <c r="Q23" s="24">
        <v>12</v>
      </c>
      <c r="R23" s="26">
        <f>ROUND(N23*Q23,0)</f>
        <v>1584</v>
      </c>
      <c r="S23" s="17"/>
      <c r="T23" s="30"/>
      <c r="U23" s="17"/>
      <c r="V23" s="30"/>
    </row>
    <row r="24" spans="1:22" outlineLevel="2" x14ac:dyDescent="0.35">
      <c r="A24" s="8" t="s">
        <v>2432</v>
      </c>
      <c r="B24" s="8" t="s">
        <v>2438</v>
      </c>
      <c r="C24" s="7" t="s">
        <v>1601</v>
      </c>
      <c r="D24" s="8" t="s">
        <v>1602</v>
      </c>
      <c r="E24" s="8">
        <v>6016232</v>
      </c>
      <c r="F24" s="7">
        <v>513</v>
      </c>
      <c r="G24" s="7" t="s">
        <v>1603</v>
      </c>
      <c r="H24" s="8" t="s">
        <v>16</v>
      </c>
      <c r="I24" s="8" t="s">
        <v>61</v>
      </c>
      <c r="J24" s="9" t="s">
        <v>62</v>
      </c>
      <c r="K24" s="9" t="s">
        <v>2410</v>
      </c>
      <c r="L24" s="10">
        <v>0.8357</v>
      </c>
      <c r="M24" s="7">
        <v>338</v>
      </c>
      <c r="N24" s="7">
        <v>282</v>
      </c>
      <c r="O24" s="24">
        <v>913</v>
      </c>
      <c r="P24" s="25">
        <f>ROUND(N24*O24,0)</f>
        <v>257466</v>
      </c>
      <c r="Q24" s="24">
        <v>12</v>
      </c>
      <c r="R24" s="26">
        <f>ROUND(N24*Q24,0)</f>
        <v>3384</v>
      </c>
      <c r="S24" s="17"/>
      <c r="T24" s="30"/>
      <c r="U24" s="17"/>
      <c r="V24" s="30"/>
    </row>
    <row r="25" spans="1:22" outlineLevel="2" x14ac:dyDescent="0.35">
      <c r="A25" s="8" t="s">
        <v>2432</v>
      </c>
      <c r="B25" s="8" t="s">
        <v>2438</v>
      </c>
      <c r="C25" s="7" t="s">
        <v>1696</v>
      </c>
      <c r="D25" s="8" t="s">
        <v>1697</v>
      </c>
      <c r="E25" s="8">
        <v>6016380</v>
      </c>
      <c r="F25" s="7">
        <v>544</v>
      </c>
      <c r="G25" s="7" t="s">
        <v>1698</v>
      </c>
      <c r="H25" s="8" t="s">
        <v>16</v>
      </c>
      <c r="I25" s="8" t="s">
        <v>22</v>
      </c>
      <c r="J25" s="9" t="s">
        <v>260</v>
      </c>
      <c r="K25" s="9" t="s">
        <v>2425</v>
      </c>
      <c r="L25" s="10">
        <v>0.8054</v>
      </c>
      <c r="M25" s="7">
        <v>578</v>
      </c>
      <c r="N25" s="7">
        <v>466</v>
      </c>
      <c r="O25" s="24">
        <v>913</v>
      </c>
      <c r="P25" s="25">
        <f>ROUND(N25*O25,0)</f>
        <v>425458</v>
      </c>
      <c r="Q25" s="24">
        <v>12</v>
      </c>
      <c r="R25" s="26">
        <f>ROUND(N25*Q25,0)</f>
        <v>5592</v>
      </c>
      <c r="S25" s="17"/>
      <c r="T25" s="30"/>
      <c r="U25" s="17"/>
      <c r="V25" s="30"/>
    </row>
    <row r="26" spans="1:22" outlineLevel="2" x14ac:dyDescent="0.35">
      <c r="A26" s="8" t="s">
        <v>2432</v>
      </c>
      <c r="B26" s="8" t="s">
        <v>2438</v>
      </c>
      <c r="C26" s="7" t="s">
        <v>1729</v>
      </c>
      <c r="D26" s="8" t="s">
        <v>1730</v>
      </c>
      <c r="E26" s="8">
        <v>1930387</v>
      </c>
      <c r="F26" s="7">
        <v>555</v>
      </c>
      <c r="G26" s="7" t="s">
        <v>1731</v>
      </c>
      <c r="H26" s="8">
        <v>0</v>
      </c>
      <c r="I26" s="8" t="s">
        <v>22</v>
      </c>
      <c r="J26" s="9" t="s">
        <v>260</v>
      </c>
      <c r="K26" s="9" t="s">
        <v>2411</v>
      </c>
      <c r="L26" s="10">
        <v>0.78949999999999998</v>
      </c>
      <c r="M26" s="7">
        <v>114</v>
      </c>
      <c r="N26" s="7">
        <v>90</v>
      </c>
      <c r="O26" s="24">
        <v>913</v>
      </c>
      <c r="P26" s="25">
        <f>ROUND(N26*O26,0)</f>
        <v>82170</v>
      </c>
      <c r="Q26" s="24">
        <v>12</v>
      </c>
      <c r="R26" s="26">
        <f>ROUND(N26*Q26,0)</f>
        <v>1080</v>
      </c>
      <c r="S26" s="17"/>
      <c r="T26" s="30"/>
      <c r="U26" s="17"/>
      <c r="V26" s="30"/>
    </row>
    <row r="27" spans="1:22" outlineLevel="2" x14ac:dyDescent="0.35">
      <c r="A27" s="8" t="s">
        <v>2432</v>
      </c>
      <c r="B27" s="8" t="s">
        <v>2438</v>
      </c>
      <c r="C27" s="7" t="s">
        <v>264</v>
      </c>
      <c r="D27" s="8" t="s">
        <v>265</v>
      </c>
      <c r="E27" s="8">
        <v>111989</v>
      </c>
      <c r="F27" s="7">
        <v>73</v>
      </c>
      <c r="G27" s="7" t="s">
        <v>266</v>
      </c>
      <c r="H27" s="8" t="s">
        <v>16</v>
      </c>
      <c r="I27" s="8" t="s">
        <v>61</v>
      </c>
      <c r="J27" s="9" t="s">
        <v>62</v>
      </c>
      <c r="K27" s="9" t="s">
        <v>2410</v>
      </c>
      <c r="L27" s="10">
        <v>0.97670000000000001</v>
      </c>
      <c r="M27" s="7">
        <v>484</v>
      </c>
      <c r="N27" s="7">
        <v>473</v>
      </c>
      <c r="O27" s="24">
        <v>913</v>
      </c>
      <c r="P27" s="25">
        <f>ROUND(N27*O27,0)</f>
        <v>431849</v>
      </c>
      <c r="Q27" s="24">
        <v>12</v>
      </c>
      <c r="R27" s="26">
        <f>ROUND(N27*Q27,0)</f>
        <v>5676</v>
      </c>
      <c r="S27" s="17"/>
      <c r="T27" s="30"/>
      <c r="U27" s="17"/>
      <c r="V27" s="30"/>
    </row>
    <row r="28" spans="1:22" outlineLevel="2" x14ac:dyDescent="0.35">
      <c r="A28" s="8" t="s">
        <v>2432</v>
      </c>
      <c r="B28" s="8" t="s">
        <v>2438</v>
      </c>
      <c r="C28" s="7" t="s">
        <v>109</v>
      </c>
      <c r="D28" s="8" t="s">
        <v>110</v>
      </c>
      <c r="E28" s="8">
        <v>106948</v>
      </c>
      <c r="F28" s="7">
        <v>25</v>
      </c>
      <c r="G28" s="7" t="s">
        <v>111</v>
      </c>
      <c r="H28" s="8" t="s">
        <v>16</v>
      </c>
      <c r="I28" s="8" t="s">
        <v>22</v>
      </c>
      <c r="J28" s="9" t="s">
        <v>70</v>
      </c>
      <c r="K28" s="9" t="s">
        <v>2410</v>
      </c>
      <c r="L28" s="10">
        <v>0.98809999999999998</v>
      </c>
      <c r="M28" s="7">
        <v>296</v>
      </c>
      <c r="N28" s="7">
        <v>292</v>
      </c>
      <c r="O28" s="24">
        <v>913</v>
      </c>
      <c r="P28" s="25">
        <f>ROUND(N28*O28,0)</f>
        <v>266596</v>
      </c>
      <c r="Q28" s="24">
        <v>12</v>
      </c>
      <c r="R28" s="26">
        <f>ROUND(N28*Q28,0)</f>
        <v>3504</v>
      </c>
      <c r="S28" s="17"/>
      <c r="T28" s="30"/>
      <c r="U28" s="17"/>
      <c r="V28" s="30"/>
    </row>
    <row r="29" spans="1:22" outlineLevel="2" x14ac:dyDescent="0.35">
      <c r="A29" s="8" t="s">
        <v>2432</v>
      </c>
      <c r="B29" s="8" t="s">
        <v>2438</v>
      </c>
      <c r="C29" s="7" t="s">
        <v>1979</v>
      </c>
      <c r="D29" s="8" t="s">
        <v>1980</v>
      </c>
      <c r="E29" s="8">
        <v>6016513</v>
      </c>
      <c r="F29" s="7">
        <v>638</v>
      </c>
      <c r="G29" s="7" t="s">
        <v>1981</v>
      </c>
      <c r="H29" s="8" t="s">
        <v>16</v>
      </c>
      <c r="I29" s="8" t="s">
        <v>61</v>
      </c>
      <c r="J29" s="9" t="s">
        <v>189</v>
      </c>
      <c r="K29" s="9" t="s">
        <v>2421</v>
      </c>
      <c r="L29" s="10">
        <v>0.64839999999999998</v>
      </c>
      <c r="M29" s="7">
        <v>107</v>
      </c>
      <c r="N29" s="7">
        <v>69</v>
      </c>
      <c r="O29" s="24">
        <v>690</v>
      </c>
      <c r="P29" s="25">
        <f>ROUND(N29*O29,0)</f>
        <v>47610</v>
      </c>
      <c r="Q29" s="24">
        <v>10</v>
      </c>
      <c r="R29" s="26">
        <f>ROUND(N29*Q29,0)</f>
        <v>690</v>
      </c>
      <c r="S29" s="17"/>
      <c r="T29" s="30"/>
      <c r="U29" s="17"/>
      <c r="V29" s="30"/>
    </row>
    <row r="30" spans="1:22" outlineLevel="2" x14ac:dyDescent="0.35">
      <c r="A30" s="8" t="s">
        <v>2432</v>
      </c>
      <c r="B30" s="8" t="s">
        <v>2438</v>
      </c>
      <c r="C30" s="7" t="s">
        <v>1011</v>
      </c>
      <c r="D30" s="8" t="s">
        <v>1012</v>
      </c>
      <c r="E30" s="8">
        <v>6016604</v>
      </c>
      <c r="F30" s="7">
        <v>317</v>
      </c>
      <c r="G30" s="7" t="s">
        <v>1013</v>
      </c>
      <c r="H30" s="8" t="s">
        <v>16</v>
      </c>
      <c r="I30" s="8" t="s">
        <v>22</v>
      </c>
      <c r="J30" s="9" t="s">
        <v>70</v>
      </c>
      <c r="K30" s="9" t="s">
        <v>2410</v>
      </c>
      <c r="L30" s="10">
        <v>0.92379999999999995</v>
      </c>
      <c r="M30" s="7">
        <v>461</v>
      </c>
      <c r="N30" s="7">
        <v>426</v>
      </c>
      <c r="O30" s="24">
        <v>913</v>
      </c>
      <c r="P30" s="25">
        <f>ROUND(N30*O30,0)</f>
        <v>388938</v>
      </c>
      <c r="Q30" s="24">
        <v>12</v>
      </c>
      <c r="R30" s="26">
        <f>ROUND(N30*Q30,0)</f>
        <v>5112</v>
      </c>
      <c r="S30" s="17"/>
      <c r="T30" s="30"/>
      <c r="U30" s="17"/>
      <c r="V30" s="30"/>
    </row>
    <row r="31" spans="1:22" outlineLevel="2" x14ac:dyDescent="0.35">
      <c r="A31" s="8" t="s">
        <v>2432</v>
      </c>
      <c r="B31" s="8" t="s">
        <v>2438</v>
      </c>
      <c r="C31" s="7" t="s">
        <v>91</v>
      </c>
      <c r="D31" s="8" t="s">
        <v>92</v>
      </c>
      <c r="E31" s="8">
        <v>117721</v>
      </c>
      <c r="F31" s="7">
        <v>20</v>
      </c>
      <c r="G31" s="7" t="s">
        <v>93</v>
      </c>
      <c r="H31" s="8" t="s">
        <v>16</v>
      </c>
      <c r="I31" s="8" t="s">
        <v>22</v>
      </c>
      <c r="J31" s="9" t="s">
        <v>70</v>
      </c>
      <c r="K31" s="9" t="s">
        <v>2413</v>
      </c>
      <c r="L31" s="10">
        <v>0.99039999999999995</v>
      </c>
      <c r="M31" s="7">
        <v>478</v>
      </c>
      <c r="N31" s="7">
        <v>473</v>
      </c>
      <c r="O31" s="24">
        <v>913</v>
      </c>
      <c r="P31" s="25">
        <f>ROUND(N31*O31,0)</f>
        <v>431849</v>
      </c>
      <c r="Q31" s="24">
        <v>12</v>
      </c>
      <c r="R31" s="26">
        <f>ROUND(N31*Q31,0)</f>
        <v>5676</v>
      </c>
      <c r="S31" s="17"/>
      <c r="T31" s="30"/>
      <c r="U31" s="17"/>
      <c r="V31" s="30"/>
    </row>
    <row r="32" spans="1:22" outlineLevel="2" x14ac:dyDescent="0.35">
      <c r="A32" s="8" t="s">
        <v>2432</v>
      </c>
      <c r="B32" s="8" t="s">
        <v>2438</v>
      </c>
      <c r="C32" s="7" t="s">
        <v>180</v>
      </c>
      <c r="D32" s="8" t="s">
        <v>181</v>
      </c>
      <c r="E32" s="8">
        <v>112870</v>
      </c>
      <c r="F32" s="7">
        <v>47</v>
      </c>
      <c r="G32" s="7" t="s">
        <v>182</v>
      </c>
      <c r="H32" s="8" t="s">
        <v>16</v>
      </c>
      <c r="I32" s="8" t="s">
        <v>22</v>
      </c>
      <c r="J32" s="9" t="s">
        <v>70</v>
      </c>
      <c r="K32" s="9" t="s">
        <v>2413</v>
      </c>
      <c r="L32" s="10">
        <v>0.98129999999999995</v>
      </c>
      <c r="M32" s="7">
        <v>301</v>
      </c>
      <c r="N32" s="7">
        <v>295</v>
      </c>
      <c r="O32" s="24">
        <v>913</v>
      </c>
      <c r="P32" s="25">
        <f>ROUND(N32*O32,0)</f>
        <v>269335</v>
      </c>
      <c r="Q32" s="24">
        <v>12</v>
      </c>
      <c r="R32" s="26">
        <f>ROUND(N32*Q32,0)</f>
        <v>3540</v>
      </c>
      <c r="S32" s="17"/>
      <c r="T32" s="30"/>
      <c r="U32" s="17"/>
      <c r="V32" s="30"/>
    </row>
    <row r="33" spans="1:22" outlineLevel="2" x14ac:dyDescent="0.35">
      <c r="A33" s="8" t="s">
        <v>2432</v>
      </c>
      <c r="B33" s="8" t="s">
        <v>2438</v>
      </c>
      <c r="C33" s="7" t="s">
        <v>368</v>
      </c>
      <c r="D33" s="8" t="s">
        <v>369</v>
      </c>
      <c r="E33" s="8">
        <v>127795</v>
      </c>
      <c r="F33" s="7">
        <v>107</v>
      </c>
      <c r="G33" s="7" t="s">
        <v>370</v>
      </c>
      <c r="H33" s="8" t="s">
        <v>16</v>
      </c>
      <c r="I33" s="8" t="s">
        <v>22</v>
      </c>
      <c r="J33" s="9" t="s">
        <v>70</v>
      </c>
      <c r="K33" s="9" t="s">
        <v>2413</v>
      </c>
      <c r="L33" s="10">
        <v>0.97060000000000002</v>
      </c>
      <c r="M33" s="7">
        <v>387</v>
      </c>
      <c r="N33" s="7">
        <v>376</v>
      </c>
      <c r="O33" s="24">
        <v>913</v>
      </c>
      <c r="P33" s="25">
        <f>ROUND(N33*O33,0)</f>
        <v>343288</v>
      </c>
      <c r="Q33" s="24">
        <v>12</v>
      </c>
      <c r="R33" s="26">
        <f>ROUND(N33*Q33,0)</f>
        <v>4512</v>
      </c>
      <c r="S33" s="17"/>
      <c r="T33" s="30"/>
      <c r="U33" s="17"/>
      <c r="V33" s="30"/>
    </row>
    <row r="34" spans="1:22" outlineLevel="2" x14ac:dyDescent="0.35">
      <c r="A34" s="8" t="s">
        <v>2432</v>
      </c>
      <c r="B34" s="8" t="s">
        <v>2438</v>
      </c>
      <c r="C34" s="7" t="s">
        <v>2317</v>
      </c>
      <c r="D34" s="8" t="s">
        <v>2318</v>
      </c>
      <c r="E34" s="8">
        <v>6016687</v>
      </c>
      <c r="F34" s="7">
        <v>750</v>
      </c>
      <c r="G34" s="7" t="s">
        <v>2319</v>
      </c>
      <c r="H34" s="8">
        <v>0</v>
      </c>
      <c r="I34" s="8" t="s">
        <v>61</v>
      </c>
      <c r="J34" s="9" t="s">
        <v>900</v>
      </c>
      <c r="K34" s="9" t="s">
        <v>2410</v>
      </c>
      <c r="L34" s="10">
        <v>0.21079999999999999</v>
      </c>
      <c r="M34" s="7">
        <v>370</v>
      </c>
      <c r="N34" s="7">
        <v>78</v>
      </c>
      <c r="O34" s="24">
        <v>0</v>
      </c>
      <c r="P34" s="25">
        <f>ROUND(N34*O34,0)</f>
        <v>0</v>
      </c>
      <c r="Q34" s="7"/>
      <c r="R34" s="26">
        <f>ROUND(N34*Q34,0)</f>
        <v>0</v>
      </c>
      <c r="S34" s="17"/>
      <c r="T34" s="30"/>
      <c r="U34" s="17"/>
      <c r="V34" s="30"/>
    </row>
    <row r="35" spans="1:22" outlineLevel="2" x14ac:dyDescent="0.35">
      <c r="A35" s="8" t="s">
        <v>2432</v>
      </c>
      <c r="B35" s="8" t="s">
        <v>2438</v>
      </c>
      <c r="C35" s="7" t="s">
        <v>1005</v>
      </c>
      <c r="D35" s="8" t="s">
        <v>1006</v>
      </c>
      <c r="E35" s="8">
        <v>6016711</v>
      </c>
      <c r="F35" s="7">
        <v>315</v>
      </c>
      <c r="G35" s="7" t="s">
        <v>1007</v>
      </c>
      <c r="H35" s="8" t="s">
        <v>16</v>
      </c>
      <c r="I35" s="8" t="s">
        <v>22</v>
      </c>
      <c r="J35" s="9" t="s">
        <v>189</v>
      </c>
      <c r="K35" s="9" t="s">
        <v>2410</v>
      </c>
      <c r="L35" s="10">
        <v>0.9244</v>
      </c>
      <c r="M35" s="7">
        <v>252</v>
      </c>
      <c r="N35" s="7">
        <v>233</v>
      </c>
      <c r="O35" s="24">
        <v>913</v>
      </c>
      <c r="P35" s="25">
        <f>ROUND(N35*O35,0)</f>
        <v>212729</v>
      </c>
      <c r="Q35" s="24">
        <v>12</v>
      </c>
      <c r="R35" s="26">
        <f>ROUND(N35*Q35,0)</f>
        <v>2796</v>
      </c>
      <c r="S35" s="17"/>
      <c r="T35" s="30"/>
      <c r="U35" s="17"/>
      <c r="V35" s="30"/>
    </row>
    <row r="36" spans="1:22" outlineLevel="2" x14ac:dyDescent="0.35">
      <c r="A36" s="8" t="s">
        <v>2432</v>
      </c>
      <c r="B36" s="8" t="s">
        <v>2438</v>
      </c>
      <c r="C36" s="7" t="s">
        <v>2182</v>
      </c>
      <c r="D36" s="8" t="s">
        <v>2183</v>
      </c>
      <c r="E36" s="8">
        <v>6016745</v>
      </c>
      <c r="F36" s="7">
        <v>705</v>
      </c>
      <c r="G36" s="7" t="s">
        <v>2184</v>
      </c>
      <c r="H36" s="8">
        <v>0</v>
      </c>
      <c r="I36" s="8" t="s">
        <v>61</v>
      </c>
      <c r="J36" s="9" t="s">
        <v>900</v>
      </c>
      <c r="K36" s="9" t="s">
        <v>2410</v>
      </c>
      <c r="L36" s="10">
        <v>0.47939999999999999</v>
      </c>
      <c r="M36" s="7">
        <v>436</v>
      </c>
      <c r="N36" s="7">
        <v>209</v>
      </c>
      <c r="O36" s="24">
        <v>522</v>
      </c>
      <c r="P36" s="25">
        <f>ROUND(N36*O36,0)</f>
        <v>109098</v>
      </c>
      <c r="Q36" s="24">
        <v>8</v>
      </c>
      <c r="R36" s="26">
        <f>ROUND(N36*Q36,0)</f>
        <v>1672</v>
      </c>
      <c r="S36" s="17"/>
      <c r="T36" s="30"/>
      <c r="U36" s="17"/>
      <c r="V36" s="30"/>
    </row>
    <row r="37" spans="1:22" outlineLevel="2" x14ac:dyDescent="0.35">
      <c r="A37" s="8" t="s">
        <v>2432</v>
      </c>
      <c r="B37" s="8" t="s">
        <v>2438</v>
      </c>
      <c r="C37" s="7" t="s">
        <v>467</v>
      </c>
      <c r="D37" s="8" t="s">
        <v>468</v>
      </c>
      <c r="E37" s="8">
        <v>122135</v>
      </c>
      <c r="F37" s="7">
        <v>139</v>
      </c>
      <c r="G37" s="7" t="s">
        <v>469</v>
      </c>
      <c r="H37" s="8" t="s">
        <v>16</v>
      </c>
      <c r="I37" s="8" t="s">
        <v>61</v>
      </c>
      <c r="J37" s="9" t="s">
        <v>90</v>
      </c>
      <c r="K37" s="9" t="s">
        <v>2410</v>
      </c>
      <c r="L37" s="10">
        <v>0.96399999999999997</v>
      </c>
      <c r="M37" s="7">
        <v>310</v>
      </c>
      <c r="N37" s="7">
        <v>299</v>
      </c>
      <c r="O37" s="24">
        <v>913</v>
      </c>
      <c r="P37" s="25">
        <f>ROUND(N37*O37,0)</f>
        <v>272987</v>
      </c>
      <c r="Q37" s="24">
        <v>12</v>
      </c>
      <c r="R37" s="26">
        <f>ROUND(N37*Q37,0)</f>
        <v>3588</v>
      </c>
      <c r="S37" s="17"/>
      <c r="T37" s="30"/>
      <c r="U37" s="17"/>
      <c r="V37" s="30"/>
    </row>
    <row r="38" spans="1:22" outlineLevel="2" x14ac:dyDescent="0.35">
      <c r="A38" s="8" t="s">
        <v>2432</v>
      </c>
      <c r="B38" s="8" t="s">
        <v>2438</v>
      </c>
      <c r="C38" s="7" t="s">
        <v>1811</v>
      </c>
      <c r="D38" s="8" t="s">
        <v>1812</v>
      </c>
      <c r="E38" s="8">
        <v>6016802</v>
      </c>
      <c r="F38" s="7">
        <v>582</v>
      </c>
      <c r="G38" s="7" t="s">
        <v>1813</v>
      </c>
      <c r="H38" s="8">
        <v>0</v>
      </c>
      <c r="I38" s="8" t="s">
        <v>61</v>
      </c>
      <c r="J38" s="9" t="s">
        <v>189</v>
      </c>
      <c r="K38" s="9" t="s">
        <v>2410</v>
      </c>
      <c r="L38" s="10">
        <v>0.75449999999999995</v>
      </c>
      <c r="M38" s="7">
        <v>224</v>
      </c>
      <c r="N38" s="7">
        <v>169</v>
      </c>
      <c r="O38" s="24">
        <v>913</v>
      </c>
      <c r="P38" s="25">
        <f>ROUND(N38*O38,0)</f>
        <v>154297</v>
      </c>
      <c r="Q38" s="24">
        <v>12</v>
      </c>
      <c r="R38" s="26">
        <f>ROUND(N38*Q38,0)</f>
        <v>2028</v>
      </c>
      <c r="S38" s="17"/>
      <c r="T38" s="30"/>
      <c r="U38" s="17"/>
      <c r="V38" s="30"/>
    </row>
    <row r="39" spans="1:22" outlineLevel="2" x14ac:dyDescent="0.35">
      <c r="A39" s="8" t="s">
        <v>2432</v>
      </c>
      <c r="B39" s="8" t="s">
        <v>2438</v>
      </c>
      <c r="C39" s="7" t="s">
        <v>1683</v>
      </c>
      <c r="D39" s="8" t="s">
        <v>1684</v>
      </c>
      <c r="E39" s="8">
        <v>1932888</v>
      </c>
      <c r="F39" s="7">
        <v>540</v>
      </c>
      <c r="G39" s="7" t="s">
        <v>1685</v>
      </c>
      <c r="H39" s="8" t="s">
        <v>16</v>
      </c>
      <c r="I39" s="8" t="s">
        <v>22</v>
      </c>
      <c r="J39" s="9" t="s">
        <v>260</v>
      </c>
      <c r="K39" s="9" t="s">
        <v>2414</v>
      </c>
      <c r="L39" s="10">
        <v>0.81</v>
      </c>
      <c r="M39" s="7">
        <v>890</v>
      </c>
      <c r="N39" s="7">
        <v>721</v>
      </c>
      <c r="O39" s="24">
        <v>913</v>
      </c>
      <c r="P39" s="25">
        <f>ROUND(N39*O39,0)</f>
        <v>658273</v>
      </c>
      <c r="Q39" s="24">
        <v>12</v>
      </c>
      <c r="R39" s="26">
        <f>ROUND(N39*Q39,0)</f>
        <v>8652</v>
      </c>
      <c r="S39" s="17"/>
      <c r="T39" s="30"/>
      <c r="U39" s="17"/>
      <c r="V39" s="30"/>
    </row>
    <row r="40" spans="1:22" outlineLevel="2" x14ac:dyDescent="0.35">
      <c r="A40" s="8" t="s">
        <v>2432</v>
      </c>
      <c r="B40" s="8" t="s">
        <v>2438</v>
      </c>
      <c r="C40" s="7" t="s">
        <v>603</v>
      </c>
      <c r="D40" s="8" t="s">
        <v>604</v>
      </c>
      <c r="E40" s="8">
        <v>117028</v>
      </c>
      <c r="F40" s="7">
        <v>183</v>
      </c>
      <c r="G40" s="7" t="s">
        <v>605</v>
      </c>
      <c r="H40" s="8" t="s">
        <v>16</v>
      </c>
      <c r="I40" s="8" t="s">
        <v>104</v>
      </c>
      <c r="J40" s="9" t="s">
        <v>250</v>
      </c>
      <c r="K40" s="9" t="s">
        <v>2417</v>
      </c>
      <c r="L40" s="10">
        <v>0.95520000000000005</v>
      </c>
      <c r="M40" s="7">
        <v>79</v>
      </c>
      <c r="N40" s="7">
        <v>75</v>
      </c>
      <c r="O40" s="24">
        <v>913</v>
      </c>
      <c r="P40" s="25">
        <f>ROUND(N40*O40,0)</f>
        <v>68475</v>
      </c>
      <c r="Q40" s="24">
        <v>12</v>
      </c>
      <c r="R40" s="26">
        <f>ROUND(N40*Q40,0)</f>
        <v>900</v>
      </c>
      <c r="S40" s="17"/>
      <c r="T40" s="30"/>
      <c r="U40" s="17"/>
      <c r="V40" s="30"/>
    </row>
    <row r="41" spans="1:22" outlineLevel="2" x14ac:dyDescent="0.35">
      <c r="A41" s="8" t="s">
        <v>2432</v>
      </c>
      <c r="B41" s="8" t="s">
        <v>2438</v>
      </c>
      <c r="C41" s="7" t="s">
        <v>530</v>
      </c>
      <c r="D41" s="8" t="s">
        <v>531</v>
      </c>
      <c r="E41" s="8">
        <v>124453</v>
      </c>
      <c r="F41" s="7">
        <v>159</v>
      </c>
      <c r="G41" s="7" t="s">
        <v>532</v>
      </c>
      <c r="H41" s="8" t="s">
        <v>16</v>
      </c>
      <c r="I41" s="8" t="s">
        <v>61</v>
      </c>
      <c r="J41" s="9" t="s">
        <v>146</v>
      </c>
      <c r="K41" s="9" t="s">
        <v>2412</v>
      </c>
      <c r="L41" s="10">
        <v>0.95950000000000002</v>
      </c>
      <c r="M41" s="7">
        <v>618</v>
      </c>
      <c r="N41" s="7">
        <v>593</v>
      </c>
      <c r="O41" s="24">
        <v>913</v>
      </c>
      <c r="P41" s="25">
        <f>ROUND(N41*O41,0)</f>
        <v>541409</v>
      </c>
      <c r="Q41" s="24">
        <v>12</v>
      </c>
      <c r="R41" s="26">
        <f>ROUND(N41*Q41,0)</f>
        <v>7116</v>
      </c>
      <c r="S41" s="17"/>
      <c r="T41" s="30"/>
      <c r="U41" s="17"/>
      <c r="V41" s="30"/>
    </row>
    <row r="42" spans="1:22" outlineLevel="2" x14ac:dyDescent="0.35">
      <c r="A42" s="8" t="s">
        <v>2432</v>
      </c>
      <c r="B42" s="8" t="s">
        <v>2438</v>
      </c>
      <c r="C42" s="7" t="s">
        <v>398</v>
      </c>
      <c r="D42" s="8" t="s">
        <v>399</v>
      </c>
      <c r="E42" s="8">
        <v>124479</v>
      </c>
      <c r="F42" s="7">
        <v>117</v>
      </c>
      <c r="G42" s="7" t="s">
        <v>400</v>
      </c>
      <c r="H42" s="8" t="s">
        <v>16</v>
      </c>
      <c r="I42" s="8" t="s">
        <v>39</v>
      </c>
      <c r="J42" s="9" t="s">
        <v>146</v>
      </c>
      <c r="K42" s="9" t="s">
        <v>2413</v>
      </c>
      <c r="L42" s="10">
        <v>0.96889999999999998</v>
      </c>
      <c r="M42" s="7">
        <v>1000</v>
      </c>
      <c r="N42" s="7">
        <v>969</v>
      </c>
      <c r="O42" s="24">
        <v>913</v>
      </c>
      <c r="P42" s="25">
        <f>ROUND(N42*O42,0)</f>
        <v>884697</v>
      </c>
      <c r="Q42" s="24">
        <v>12</v>
      </c>
      <c r="R42" s="26">
        <f>ROUND(N42*Q42,0)</f>
        <v>11628</v>
      </c>
      <c r="S42" s="17"/>
      <c r="T42" s="30"/>
      <c r="U42" s="17"/>
      <c r="V42" s="30"/>
    </row>
    <row r="43" spans="1:22" outlineLevel="2" x14ac:dyDescent="0.35">
      <c r="A43" s="8" t="s">
        <v>2432</v>
      </c>
      <c r="B43" s="8" t="s">
        <v>2438</v>
      </c>
      <c r="C43" s="7" t="s">
        <v>805</v>
      </c>
      <c r="D43" s="8" t="s">
        <v>806</v>
      </c>
      <c r="E43" s="8">
        <v>128710</v>
      </c>
      <c r="F43" s="7">
        <v>250</v>
      </c>
      <c r="G43" s="7" t="s">
        <v>807</v>
      </c>
      <c r="H43" s="8" t="s">
        <v>16</v>
      </c>
      <c r="I43" s="8" t="s">
        <v>22</v>
      </c>
      <c r="J43" s="9" t="s">
        <v>260</v>
      </c>
      <c r="K43" s="9" t="s">
        <v>2421</v>
      </c>
      <c r="L43" s="10">
        <v>0.94030000000000002</v>
      </c>
      <c r="M43" s="7">
        <v>594</v>
      </c>
      <c r="N43" s="7">
        <v>559</v>
      </c>
      <c r="O43" s="24">
        <v>913</v>
      </c>
      <c r="P43" s="25">
        <f>ROUND(N43*O43,0)</f>
        <v>510367</v>
      </c>
      <c r="Q43" s="24">
        <v>12</v>
      </c>
      <c r="R43" s="26">
        <f>ROUND(N43*Q43,0)</f>
        <v>6708</v>
      </c>
      <c r="S43" s="17"/>
      <c r="T43" s="30"/>
      <c r="U43" s="17"/>
      <c r="V43" s="30"/>
    </row>
    <row r="44" spans="1:22" outlineLevel="2" x14ac:dyDescent="0.35">
      <c r="A44" s="8" t="s">
        <v>2432</v>
      </c>
      <c r="B44" s="8" t="s">
        <v>2438</v>
      </c>
      <c r="C44" s="7" t="s">
        <v>1665</v>
      </c>
      <c r="D44" s="8" t="s">
        <v>1666</v>
      </c>
      <c r="E44" s="8">
        <v>102491</v>
      </c>
      <c r="F44" s="7">
        <v>534</v>
      </c>
      <c r="G44" s="7" t="s">
        <v>1667</v>
      </c>
      <c r="H44" s="8" t="s">
        <v>16</v>
      </c>
      <c r="I44" s="8" t="s">
        <v>104</v>
      </c>
      <c r="J44" s="9" t="s">
        <v>250</v>
      </c>
      <c r="K44" s="9" t="s">
        <v>2422</v>
      </c>
      <c r="L44" s="10">
        <v>0.81899999999999995</v>
      </c>
      <c r="M44" s="7">
        <v>551</v>
      </c>
      <c r="N44" s="7">
        <v>451</v>
      </c>
      <c r="O44" s="24">
        <v>913</v>
      </c>
      <c r="P44" s="25">
        <f>ROUND(N44*O44,0)</f>
        <v>411763</v>
      </c>
      <c r="Q44" s="24">
        <v>12</v>
      </c>
      <c r="R44" s="26">
        <f>ROUND(N44*Q44,0)</f>
        <v>5412</v>
      </c>
      <c r="S44" s="17"/>
      <c r="T44" s="30"/>
      <c r="U44" s="17"/>
      <c r="V44" s="30"/>
    </row>
    <row r="45" spans="1:22" outlineLevel="2" x14ac:dyDescent="0.35">
      <c r="A45" s="8" t="s">
        <v>2432</v>
      </c>
      <c r="B45" s="8" t="s">
        <v>2438</v>
      </c>
      <c r="C45" s="7" t="s">
        <v>2203</v>
      </c>
      <c r="D45" s="8" t="s">
        <v>2204</v>
      </c>
      <c r="E45" s="8">
        <v>6016836</v>
      </c>
      <c r="F45" s="7">
        <v>712</v>
      </c>
      <c r="G45" s="7" t="s">
        <v>2205</v>
      </c>
      <c r="H45" s="8">
        <v>0</v>
      </c>
      <c r="I45" s="8" t="s">
        <v>61</v>
      </c>
      <c r="J45" s="9" t="s">
        <v>900</v>
      </c>
      <c r="K45" s="9" t="s">
        <v>2410</v>
      </c>
      <c r="L45" s="10">
        <v>0.39889999999999998</v>
      </c>
      <c r="M45" s="7">
        <v>717</v>
      </c>
      <c r="N45" s="7">
        <v>286</v>
      </c>
      <c r="O45" s="24">
        <v>0</v>
      </c>
      <c r="P45" s="25">
        <f>ROUND(N45*O45,0)</f>
        <v>0</v>
      </c>
      <c r="Q45" s="7"/>
      <c r="R45" s="26">
        <f>ROUND(N45*Q45,0)</f>
        <v>0</v>
      </c>
      <c r="S45" s="17"/>
      <c r="T45" s="30"/>
      <c r="U45" s="17"/>
      <c r="V45" s="30"/>
    </row>
    <row r="46" spans="1:22" outlineLevel="2" x14ac:dyDescent="0.35">
      <c r="A46" s="8" t="s">
        <v>2432</v>
      </c>
      <c r="B46" s="8" t="s">
        <v>2438</v>
      </c>
      <c r="C46" s="7" t="s">
        <v>2167</v>
      </c>
      <c r="D46" s="8" t="s">
        <v>2168</v>
      </c>
      <c r="E46" s="8">
        <v>1932540</v>
      </c>
      <c r="F46" s="7">
        <v>700</v>
      </c>
      <c r="G46" s="7" t="s">
        <v>2169</v>
      </c>
      <c r="H46" s="8">
        <v>0</v>
      </c>
      <c r="I46" s="8" t="s">
        <v>61</v>
      </c>
      <c r="J46" s="9" t="s">
        <v>900</v>
      </c>
      <c r="K46" s="9" t="s">
        <v>2428</v>
      </c>
      <c r="L46" s="10">
        <v>0.49669999999999997</v>
      </c>
      <c r="M46" s="7">
        <v>2118</v>
      </c>
      <c r="N46" s="7">
        <v>1052</v>
      </c>
      <c r="O46" s="24">
        <v>522</v>
      </c>
      <c r="P46" s="25">
        <f>ROUND(N46*O46,0)</f>
        <v>549144</v>
      </c>
      <c r="Q46" s="24">
        <v>8</v>
      </c>
      <c r="R46" s="26">
        <f>ROUND(N46*Q46,0)</f>
        <v>8416</v>
      </c>
      <c r="S46" s="17"/>
      <c r="T46" s="30"/>
      <c r="U46" s="17"/>
      <c r="V46" s="30"/>
    </row>
    <row r="47" spans="1:22" outlineLevel="2" x14ac:dyDescent="0.35">
      <c r="A47" s="8" t="s">
        <v>2432</v>
      </c>
      <c r="B47" s="8" t="s">
        <v>2438</v>
      </c>
      <c r="C47" s="7" t="s">
        <v>727</v>
      </c>
      <c r="D47" s="8" t="s">
        <v>728</v>
      </c>
      <c r="E47" s="8">
        <v>127803</v>
      </c>
      <c r="F47" s="7">
        <v>224</v>
      </c>
      <c r="G47" s="7" t="s">
        <v>729</v>
      </c>
      <c r="H47" s="8" t="s">
        <v>16</v>
      </c>
      <c r="I47" s="8" t="s">
        <v>22</v>
      </c>
      <c r="J47" s="9" t="s">
        <v>90</v>
      </c>
      <c r="K47" s="9" t="s">
        <v>2413</v>
      </c>
      <c r="L47" s="10">
        <v>0.94699999999999995</v>
      </c>
      <c r="M47" s="7">
        <v>177</v>
      </c>
      <c r="N47" s="7">
        <v>168</v>
      </c>
      <c r="O47" s="24">
        <v>913</v>
      </c>
      <c r="P47" s="25">
        <f>ROUND(N47*O47,0)</f>
        <v>153384</v>
      </c>
      <c r="Q47" s="24">
        <v>12</v>
      </c>
      <c r="R47" s="26">
        <f>ROUND(N47*Q47,0)</f>
        <v>2016</v>
      </c>
      <c r="S47" s="17"/>
      <c r="T47" s="30"/>
      <c r="U47" s="17"/>
      <c r="V47" s="30"/>
    </row>
    <row r="48" spans="1:22" outlineLevel="2" x14ac:dyDescent="0.35">
      <c r="A48" s="8" t="s">
        <v>2432</v>
      </c>
      <c r="B48" s="8" t="s">
        <v>2438</v>
      </c>
      <c r="C48" s="7" t="s">
        <v>554</v>
      </c>
      <c r="D48" s="8" t="s">
        <v>555</v>
      </c>
      <c r="E48" s="8">
        <v>117051</v>
      </c>
      <c r="F48" s="7">
        <v>167</v>
      </c>
      <c r="G48" s="7" t="s">
        <v>556</v>
      </c>
      <c r="H48" s="8" t="s">
        <v>16</v>
      </c>
      <c r="I48" s="8" t="s">
        <v>22</v>
      </c>
      <c r="J48" s="9" t="s">
        <v>260</v>
      </c>
      <c r="K48" s="9" t="s">
        <v>2413</v>
      </c>
      <c r="L48" s="10">
        <v>0.95830000000000004</v>
      </c>
      <c r="M48" s="7">
        <v>925</v>
      </c>
      <c r="N48" s="7">
        <v>886</v>
      </c>
      <c r="O48" s="24">
        <v>913</v>
      </c>
      <c r="P48" s="25">
        <f>ROUND(N48*O48,0)</f>
        <v>808918</v>
      </c>
      <c r="Q48" s="24">
        <v>12</v>
      </c>
      <c r="R48" s="26">
        <f>ROUND(N48*Q48,0)</f>
        <v>10632</v>
      </c>
      <c r="S48" s="17"/>
      <c r="T48" s="30"/>
      <c r="U48" s="17"/>
      <c r="V48" s="30"/>
    </row>
    <row r="49" spans="1:22" outlineLevel="2" x14ac:dyDescent="0.35">
      <c r="A49" s="8" t="s">
        <v>2432</v>
      </c>
      <c r="B49" s="8" t="s">
        <v>2438</v>
      </c>
      <c r="C49" s="7" t="s">
        <v>2076</v>
      </c>
      <c r="D49" s="8" t="s">
        <v>2077</v>
      </c>
      <c r="E49" s="8">
        <v>6016893</v>
      </c>
      <c r="F49" s="7">
        <v>670</v>
      </c>
      <c r="G49" s="7" t="s">
        <v>2078</v>
      </c>
      <c r="H49" s="8" t="s">
        <v>16</v>
      </c>
      <c r="I49" s="8" t="s">
        <v>61</v>
      </c>
      <c r="J49" s="9" t="s">
        <v>189</v>
      </c>
      <c r="K49" s="9" t="s">
        <v>2421</v>
      </c>
      <c r="L49" s="10">
        <v>0.58120000000000005</v>
      </c>
      <c r="M49" s="7">
        <v>344</v>
      </c>
      <c r="N49" s="7">
        <v>200</v>
      </c>
      <c r="O49" s="24">
        <v>690</v>
      </c>
      <c r="P49" s="25">
        <f>ROUND(N49*O49,0)</f>
        <v>138000</v>
      </c>
      <c r="Q49" s="24">
        <v>10</v>
      </c>
      <c r="R49" s="26">
        <f>ROUND(N49*Q49,0)</f>
        <v>2000</v>
      </c>
      <c r="S49" s="17"/>
      <c r="T49" s="30"/>
      <c r="U49" s="17"/>
      <c r="V49" s="30"/>
    </row>
    <row r="50" spans="1:22" outlineLevel="2" x14ac:dyDescent="0.35">
      <c r="A50" s="8" t="s">
        <v>2432</v>
      </c>
      <c r="B50" s="8" t="s">
        <v>2438</v>
      </c>
      <c r="C50" s="7" t="s">
        <v>67</v>
      </c>
      <c r="D50" s="8" t="s">
        <v>68</v>
      </c>
      <c r="E50" s="8">
        <v>6110969</v>
      </c>
      <c r="F50" s="7">
        <v>13</v>
      </c>
      <c r="G50" s="7" t="s">
        <v>69</v>
      </c>
      <c r="H50" s="8" t="s">
        <v>16</v>
      </c>
      <c r="I50" s="8" t="s">
        <v>22</v>
      </c>
      <c r="J50" s="9" t="s">
        <v>70</v>
      </c>
      <c r="K50" s="9" t="s">
        <v>2410</v>
      </c>
      <c r="L50" s="10">
        <v>0.996</v>
      </c>
      <c r="M50" s="7">
        <v>622</v>
      </c>
      <c r="N50" s="7">
        <v>620</v>
      </c>
      <c r="O50" s="24">
        <v>913</v>
      </c>
      <c r="P50" s="25">
        <f>ROUND(N50*O50,0)</f>
        <v>566060</v>
      </c>
      <c r="Q50" s="24">
        <v>12</v>
      </c>
      <c r="R50" s="26">
        <f>ROUND(N50*Q50,0)</f>
        <v>7440</v>
      </c>
      <c r="S50" s="17"/>
      <c r="T50" s="30"/>
      <c r="U50" s="17"/>
      <c r="V50" s="30"/>
    </row>
    <row r="51" spans="1:22" outlineLevel="2" x14ac:dyDescent="0.35">
      <c r="A51" s="8" t="s">
        <v>2432</v>
      </c>
      <c r="B51" s="8" t="s">
        <v>2438</v>
      </c>
      <c r="C51" s="7" t="s">
        <v>158</v>
      </c>
      <c r="D51" s="8" t="s">
        <v>159</v>
      </c>
      <c r="E51" s="8">
        <v>122119</v>
      </c>
      <c r="F51" s="7">
        <v>40</v>
      </c>
      <c r="G51" s="7" t="s">
        <v>160</v>
      </c>
      <c r="H51" s="8" t="s">
        <v>16</v>
      </c>
      <c r="I51" s="8" t="s">
        <v>39</v>
      </c>
      <c r="J51" s="9" t="s">
        <v>146</v>
      </c>
      <c r="K51" s="9" t="s">
        <v>2410</v>
      </c>
      <c r="L51" s="10">
        <v>0.98219999999999996</v>
      </c>
      <c r="M51" s="7">
        <v>486</v>
      </c>
      <c r="N51" s="7">
        <v>477</v>
      </c>
      <c r="O51" s="24">
        <v>913</v>
      </c>
      <c r="P51" s="25">
        <f>ROUND(N51*O51,0)</f>
        <v>435501</v>
      </c>
      <c r="Q51" s="24">
        <v>12</v>
      </c>
      <c r="R51" s="26">
        <f>ROUND(N51*Q51,0)</f>
        <v>5724</v>
      </c>
      <c r="S51" s="17"/>
      <c r="T51" s="30"/>
      <c r="U51" s="17"/>
      <c r="V51" s="30"/>
    </row>
    <row r="52" spans="1:22" outlineLevel="2" x14ac:dyDescent="0.35">
      <c r="A52" s="8" t="s">
        <v>2432</v>
      </c>
      <c r="B52" s="8" t="s">
        <v>2438</v>
      </c>
      <c r="C52" s="7" t="s">
        <v>582</v>
      </c>
      <c r="D52" s="8" t="s">
        <v>583</v>
      </c>
      <c r="E52" s="8">
        <v>6017115</v>
      </c>
      <c r="F52" s="7">
        <v>176</v>
      </c>
      <c r="G52" s="7" t="s">
        <v>584</v>
      </c>
      <c r="H52" s="8" t="s">
        <v>16</v>
      </c>
      <c r="I52" s="8" t="s">
        <v>61</v>
      </c>
      <c r="J52" s="9" t="s">
        <v>189</v>
      </c>
      <c r="K52" s="9" t="s">
        <v>2410</v>
      </c>
      <c r="L52" s="10">
        <v>0.95689999999999997</v>
      </c>
      <c r="M52" s="7">
        <v>174</v>
      </c>
      <c r="N52" s="7">
        <v>167</v>
      </c>
      <c r="O52" s="24">
        <v>913</v>
      </c>
      <c r="P52" s="25">
        <f>ROUND(N52*O52,0)</f>
        <v>152471</v>
      </c>
      <c r="Q52" s="24">
        <v>12</v>
      </c>
      <c r="R52" s="26">
        <f>ROUND(N52*Q52,0)</f>
        <v>2004</v>
      </c>
      <c r="S52" s="17"/>
      <c r="T52" s="30"/>
      <c r="U52" s="17"/>
      <c r="V52" s="30"/>
    </row>
    <row r="53" spans="1:22" outlineLevel="2" x14ac:dyDescent="0.35">
      <c r="A53" s="8" t="s">
        <v>2432</v>
      </c>
      <c r="B53" s="8" t="s">
        <v>2438</v>
      </c>
      <c r="C53" s="7" t="s">
        <v>215</v>
      </c>
      <c r="D53" s="8" t="s">
        <v>216</v>
      </c>
      <c r="E53" s="8">
        <v>6017149</v>
      </c>
      <c r="F53" s="7">
        <v>58</v>
      </c>
      <c r="G53" s="7" t="s">
        <v>217</v>
      </c>
      <c r="H53" s="8" t="s">
        <v>16</v>
      </c>
      <c r="I53" s="8" t="s">
        <v>39</v>
      </c>
      <c r="J53" s="9" t="s">
        <v>146</v>
      </c>
      <c r="K53" s="9" t="s">
        <v>2410</v>
      </c>
      <c r="L53" s="10">
        <v>0.9798</v>
      </c>
      <c r="M53" s="7">
        <v>534</v>
      </c>
      <c r="N53" s="7">
        <v>523</v>
      </c>
      <c r="O53" s="24">
        <v>913</v>
      </c>
      <c r="P53" s="25">
        <f>ROUND(N53*O53,0)</f>
        <v>477499</v>
      </c>
      <c r="Q53" s="24">
        <v>12</v>
      </c>
      <c r="R53" s="26">
        <f>ROUND(N53*Q53,0)</f>
        <v>6276</v>
      </c>
      <c r="S53" s="17"/>
      <c r="T53" s="30"/>
      <c r="U53" s="17"/>
      <c r="V53" s="30"/>
    </row>
    <row r="54" spans="1:22" outlineLevel="2" x14ac:dyDescent="0.35">
      <c r="A54" s="8" t="s">
        <v>2432</v>
      </c>
      <c r="B54" s="8" t="s">
        <v>2438</v>
      </c>
      <c r="C54" s="7" t="s">
        <v>1441</v>
      </c>
      <c r="D54" s="8" t="s">
        <v>1442</v>
      </c>
      <c r="E54" s="8">
        <v>6061451</v>
      </c>
      <c r="F54" s="7">
        <v>460</v>
      </c>
      <c r="G54" s="7" t="s">
        <v>1443</v>
      </c>
      <c r="H54" s="8" t="s">
        <v>16</v>
      </c>
      <c r="I54" s="8" t="s">
        <v>104</v>
      </c>
      <c r="J54" s="9" t="s">
        <v>250</v>
      </c>
      <c r="K54" s="9" t="s">
        <v>2418</v>
      </c>
      <c r="L54" s="10">
        <v>0.86929999999999996</v>
      </c>
      <c r="M54" s="7">
        <v>1721</v>
      </c>
      <c r="N54" s="7">
        <v>1496</v>
      </c>
      <c r="O54" s="24">
        <v>913</v>
      </c>
      <c r="P54" s="25">
        <f>ROUND(N54*O54,0)</f>
        <v>1365848</v>
      </c>
      <c r="Q54" s="24">
        <v>12</v>
      </c>
      <c r="R54" s="26">
        <f>ROUND(N54*Q54,0)</f>
        <v>17952</v>
      </c>
      <c r="S54" s="17"/>
      <c r="T54" s="30"/>
      <c r="U54" s="17"/>
      <c r="V54" s="30"/>
    </row>
    <row r="55" spans="1:22" outlineLevel="2" x14ac:dyDescent="0.35">
      <c r="A55" s="8" t="s">
        <v>2432</v>
      </c>
      <c r="B55" s="8" t="s">
        <v>2438</v>
      </c>
      <c r="C55" s="7" t="s">
        <v>257</v>
      </c>
      <c r="D55" s="8" t="s">
        <v>258</v>
      </c>
      <c r="E55" s="8">
        <v>111971</v>
      </c>
      <c r="F55" s="7">
        <v>71</v>
      </c>
      <c r="G55" s="7" t="s">
        <v>259</v>
      </c>
      <c r="H55" s="8" t="s">
        <v>16</v>
      </c>
      <c r="I55" s="8" t="s">
        <v>22</v>
      </c>
      <c r="J55" s="9" t="s">
        <v>260</v>
      </c>
      <c r="K55" s="9" t="s">
        <v>2410</v>
      </c>
      <c r="L55" s="10">
        <v>0.97709999999999997</v>
      </c>
      <c r="M55" s="7">
        <v>515</v>
      </c>
      <c r="N55" s="7">
        <v>503</v>
      </c>
      <c r="O55" s="24">
        <v>913</v>
      </c>
      <c r="P55" s="25">
        <f>ROUND(N55*O55,0)</f>
        <v>459239</v>
      </c>
      <c r="Q55" s="24">
        <v>12</v>
      </c>
      <c r="R55" s="26">
        <f>ROUND(N55*Q55,0)</f>
        <v>6036</v>
      </c>
      <c r="S55" s="17"/>
      <c r="T55" s="30"/>
      <c r="U55" s="17"/>
      <c r="V55" s="30"/>
    </row>
    <row r="56" spans="1:22" outlineLevel="2" x14ac:dyDescent="0.35">
      <c r="A56" s="8" t="s">
        <v>2432</v>
      </c>
      <c r="B56" s="8" t="s">
        <v>2438</v>
      </c>
      <c r="C56" s="7" t="s">
        <v>2314</v>
      </c>
      <c r="D56" s="8" t="s">
        <v>2315</v>
      </c>
      <c r="E56" s="8">
        <v>6017172</v>
      </c>
      <c r="F56" s="7">
        <v>749</v>
      </c>
      <c r="G56" s="7" t="s">
        <v>2316</v>
      </c>
      <c r="H56" s="8">
        <v>0</v>
      </c>
      <c r="I56" s="8" t="s">
        <v>22</v>
      </c>
      <c r="J56" s="9" t="s">
        <v>189</v>
      </c>
      <c r="K56" s="9" t="s">
        <v>2410</v>
      </c>
      <c r="L56" s="10">
        <v>0.22520000000000001</v>
      </c>
      <c r="M56" s="7">
        <v>404</v>
      </c>
      <c r="N56" s="7">
        <v>91</v>
      </c>
      <c r="O56" s="24">
        <v>0</v>
      </c>
      <c r="P56" s="25">
        <f>ROUND(N56*O56,0)</f>
        <v>0</v>
      </c>
      <c r="Q56" s="7"/>
      <c r="R56" s="26">
        <f>ROUND(N56*Q56,0)</f>
        <v>0</v>
      </c>
      <c r="S56" s="17"/>
      <c r="T56" s="30"/>
      <c r="U56" s="17"/>
      <c r="V56" s="30"/>
    </row>
    <row r="57" spans="1:22" outlineLevel="2" x14ac:dyDescent="0.35">
      <c r="A57" s="8" t="s">
        <v>2432</v>
      </c>
      <c r="B57" s="8" t="s">
        <v>2438</v>
      </c>
      <c r="C57" s="7" t="s">
        <v>888</v>
      </c>
      <c r="D57" s="8" t="s">
        <v>889</v>
      </c>
      <c r="E57" s="8">
        <v>110668</v>
      </c>
      <c r="F57" s="7">
        <v>277</v>
      </c>
      <c r="G57" s="7" t="s">
        <v>890</v>
      </c>
      <c r="H57" s="8" t="s">
        <v>16</v>
      </c>
      <c r="I57" s="8" t="s">
        <v>22</v>
      </c>
      <c r="J57" s="9" t="s">
        <v>90</v>
      </c>
      <c r="K57" s="9" t="s">
        <v>2411</v>
      </c>
      <c r="L57" s="10">
        <v>0.93179999999999996</v>
      </c>
      <c r="M57" s="7">
        <v>45</v>
      </c>
      <c r="N57" s="7">
        <v>42</v>
      </c>
      <c r="O57" s="24">
        <v>913</v>
      </c>
      <c r="P57" s="25">
        <f>ROUND(N57*O57,0)</f>
        <v>38346</v>
      </c>
      <c r="Q57" s="24">
        <v>12</v>
      </c>
      <c r="R57" s="26">
        <f>ROUND(N57*Q57,0)</f>
        <v>504</v>
      </c>
      <c r="S57" s="17"/>
      <c r="T57" s="30"/>
      <c r="U57" s="17"/>
      <c r="V57" s="30"/>
    </row>
    <row r="58" spans="1:22" outlineLevel="2" x14ac:dyDescent="0.35">
      <c r="A58" s="8" t="s">
        <v>2432</v>
      </c>
      <c r="B58" s="8" t="s">
        <v>2438</v>
      </c>
      <c r="C58" s="7" t="s">
        <v>1577</v>
      </c>
      <c r="D58" s="8" t="s">
        <v>1578</v>
      </c>
      <c r="E58" s="8">
        <v>6017230</v>
      </c>
      <c r="F58" s="7">
        <v>505</v>
      </c>
      <c r="G58" s="7" t="s">
        <v>1579</v>
      </c>
      <c r="H58" s="8" t="s">
        <v>16</v>
      </c>
      <c r="I58" s="8" t="s">
        <v>22</v>
      </c>
      <c r="J58" s="9" t="s">
        <v>900</v>
      </c>
      <c r="K58" s="9" t="s">
        <v>2421</v>
      </c>
      <c r="L58" s="10">
        <v>0.84150000000000003</v>
      </c>
      <c r="M58" s="7">
        <v>241</v>
      </c>
      <c r="N58" s="7">
        <v>203</v>
      </c>
      <c r="O58" s="24">
        <v>913</v>
      </c>
      <c r="P58" s="25">
        <f>ROUND(N58*O58,0)</f>
        <v>185339</v>
      </c>
      <c r="Q58" s="24">
        <v>12</v>
      </c>
      <c r="R58" s="26">
        <f>ROUND(N58*Q58,0)</f>
        <v>2436</v>
      </c>
      <c r="S58" s="17"/>
      <c r="T58" s="30"/>
      <c r="U58" s="17"/>
      <c r="V58" s="30"/>
    </row>
    <row r="59" spans="1:22" outlineLevel="2" x14ac:dyDescent="0.35">
      <c r="A59" s="8" t="s">
        <v>2432</v>
      </c>
      <c r="B59" s="8" t="s">
        <v>2438</v>
      </c>
      <c r="C59" s="7" t="s">
        <v>297</v>
      </c>
      <c r="D59" s="8" t="s">
        <v>298</v>
      </c>
      <c r="E59" s="8">
        <v>6057921</v>
      </c>
      <c r="F59" s="7">
        <v>84</v>
      </c>
      <c r="G59" s="7" t="s">
        <v>299</v>
      </c>
      <c r="H59" s="8" t="s">
        <v>16</v>
      </c>
      <c r="I59" s="8" t="s">
        <v>61</v>
      </c>
      <c r="J59" s="9" t="s">
        <v>146</v>
      </c>
      <c r="K59" s="9" t="s">
        <v>2412</v>
      </c>
      <c r="L59" s="10">
        <v>0.97560000000000002</v>
      </c>
      <c r="M59" s="7">
        <v>691</v>
      </c>
      <c r="N59" s="7">
        <v>674</v>
      </c>
      <c r="O59" s="24">
        <v>913</v>
      </c>
      <c r="P59" s="25">
        <f>ROUND(N59*O59,0)</f>
        <v>615362</v>
      </c>
      <c r="Q59" s="24">
        <v>12</v>
      </c>
      <c r="R59" s="26">
        <f>ROUND(N59*Q59,0)</f>
        <v>8088</v>
      </c>
      <c r="S59" s="17"/>
      <c r="T59" s="30"/>
      <c r="U59" s="17"/>
      <c r="V59" s="30"/>
    </row>
    <row r="60" spans="1:22" outlineLevel="2" x14ac:dyDescent="0.35">
      <c r="A60" s="8" t="s">
        <v>2432</v>
      </c>
      <c r="B60" s="8" t="s">
        <v>2438</v>
      </c>
      <c r="C60" s="7" t="s">
        <v>894</v>
      </c>
      <c r="D60" s="8" t="s">
        <v>895</v>
      </c>
      <c r="E60" s="8">
        <v>6017271</v>
      </c>
      <c r="F60" s="7">
        <v>279</v>
      </c>
      <c r="G60" s="7" t="s">
        <v>896</v>
      </c>
      <c r="H60" s="8" t="s">
        <v>16</v>
      </c>
      <c r="I60" s="8" t="s">
        <v>61</v>
      </c>
      <c r="J60" s="9" t="s">
        <v>189</v>
      </c>
      <c r="K60" s="9" t="s">
        <v>2421</v>
      </c>
      <c r="L60" s="10">
        <v>0.93149999999999999</v>
      </c>
      <c r="M60" s="7">
        <v>248</v>
      </c>
      <c r="N60" s="7">
        <v>231</v>
      </c>
      <c r="O60" s="24">
        <v>913</v>
      </c>
      <c r="P60" s="25">
        <f>ROUND(N60*O60,0)</f>
        <v>210903</v>
      </c>
      <c r="Q60" s="24">
        <v>12</v>
      </c>
      <c r="R60" s="26">
        <f>ROUND(N60*Q60,0)</f>
        <v>2772</v>
      </c>
      <c r="S60" s="17"/>
      <c r="T60" s="30"/>
      <c r="U60" s="17"/>
      <c r="V60" s="30"/>
    </row>
    <row r="61" spans="1:22" outlineLevel="2" x14ac:dyDescent="0.35">
      <c r="A61" s="8" t="s">
        <v>2432</v>
      </c>
      <c r="B61" s="8" t="s">
        <v>2438</v>
      </c>
      <c r="C61" s="7" t="s">
        <v>2033</v>
      </c>
      <c r="D61" s="8" t="s">
        <v>2034</v>
      </c>
      <c r="E61" s="8">
        <v>6017305</v>
      </c>
      <c r="F61" s="7">
        <v>656</v>
      </c>
      <c r="G61" s="7" t="s">
        <v>2035</v>
      </c>
      <c r="H61" s="8">
        <v>0</v>
      </c>
      <c r="I61" s="8" t="s">
        <v>61</v>
      </c>
      <c r="J61" s="9" t="s">
        <v>189</v>
      </c>
      <c r="K61" s="9" t="s">
        <v>2410</v>
      </c>
      <c r="L61" s="10">
        <v>0.60660000000000003</v>
      </c>
      <c r="M61" s="7">
        <v>183</v>
      </c>
      <c r="N61" s="7">
        <v>111</v>
      </c>
      <c r="O61" s="24">
        <v>690</v>
      </c>
      <c r="P61" s="25">
        <f>ROUND(N61*O61,0)</f>
        <v>76590</v>
      </c>
      <c r="Q61" s="24">
        <v>10</v>
      </c>
      <c r="R61" s="26">
        <f>ROUND(N61*Q61,0)</f>
        <v>1110</v>
      </c>
      <c r="S61" s="17"/>
      <c r="T61" s="30"/>
      <c r="U61" s="17"/>
      <c r="V61" s="30"/>
    </row>
    <row r="62" spans="1:22" outlineLevel="2" x14ac:dyDescent="0.35">
      <c r="A62" s="8" t="s">
        <v>2432</v>
      </c>
      <c r="B62" s="8" t="s">
        <v>2438</v>
      </c>
      <c r="C62" s="7" t="s">
        <v>106</v>
      </c>
      <c r="D62" s="8" t="s">
        <v>107</v>
      </c>
      <c r="E62" s="8">
        <v>6113419</v>
      </c>
      <c r="F62" s="7">
        <v>24</v>
      </c>
      <c r="G62" s="7" t="s">
        <v>108</v>
      </c>
      <c r="H62" s="8" t="s">
        <v>16</v>
      </c>
      <c r="I62" s="8" t="s">
        <v>22</v>
      </c>
      <c r="J62" s="9" t="s">
        <v>70</v>
      </c>
      <c r="K62" s="9" t="s">
        <v>2410</v>
      </c>
      <c r="L62" s="10">
        <v>0.98819999999999997</v>
      </c>
      <c r="M62" s="7">
        <v>349</v>
      </c>
      <c r="N62" s="7">
        <v>345</v>
      </c>
      <c r="O62" s="24">
        <v>913</v>
      </c>
      <c r="P62" s="25">
        <f>ROUND(N62*O62,0)</f>
        <v>314985</v>
      </c>
      <c r="Q62" s="24">
        <v>12</v>
      </c>
      <c r="R62" s="26">
        <f>ROUND(N62*Q62,0)</f>
        <v>4140</v>
      </c>
      <c r="S62" s="17"/>
      <c r="T62" s="30"/>
      <c r="U62" s="17"/>
      <c r="V62" s="30"/>
    </row>
    <row r="63" spans="1:22" outlineLevel="2" x14ac:dyDescent="0.35">
      <c r="A63" s="8" t="s">
        <v>2432</v>
      </c>
      <c r="B63" s="8" t="s">
        <v>2438</v>
      </c>
      <c r="C63" s="7" t="s">
        <v>1134</v>
      </c>
      <c r="D63" s="8" t="s">
        <v>1135</v>
      </c>
      <c r="E63" s="8">
        <v>106955</v>
      </c>
      <c r="F63" s="7">
        <v>358</v>
      </c>
      <c r="G63" s="7" t="s">
        <v>1136</v>
      </c>
      <c r="H63" s="8" t="s">
        <v>16</v>
      </c>
      <c r="I63" s="8" t="s">
        <v>61</v>
      </c>
      <c r="J63" s="9" t="s">
        <v>146</v>
      </c>
      <c r="K63" s="9" t="s">
        <v>2410</v>
      </c>
      <c r="L63" s="10">
        <v>0.9103</v>
      </c>
      <c r="M63" s="7">
        <v>486</v>
      </c>
      <c r="N63" s="7">
        <v>442</v>
      </c>
      <c r="O63" s="24">
        <v>913</v>
      </c>
      <c r="P63" s="25">
        <f>ROUND(N63*O63,0)</f>
        <v>403546</v>
      </c>
      <c r="Q63" s="24">
        <v>12</v>
      </c>
      <c r="R63" s="26">
        <f>ROUND(N63*Q63,0)</f>
        <v>5304</v>
      </c>
      <c r="S63" s="17"/>
      <c r="T63" s="30"/>
      <c r="U63" s="17"/>
      <c r="V63" s="30"/>
    </row>
    <row r="64" spans="1:22" outlineLevel="2" x14ac:dyDescent="0.35">
      <c r="A64" s="8" t="s">
        <v>2432</v>
      </c>
      <c r="B64" s="8" t="s">
        <v>2438</v>
      </c>
      <c r="C64" s="7" t="s">
        <v>1541</v>
      </c>
      <c r="D64" s="8" t="s">
        <v>1542</v>
      </c>
      <c r="E64" s="8">
        <v>1930619</v>
      </c>
      <c r="F64" s="7">
        <v>493</v>
      </c>
      <c r="G64" s="7" t="s">
        <v>1543</v>
      </c>
      <c r="H64" s="8">
        <v>0</v>
      </c>
      <c r="I64" s="8" t="s">
        <v>22</v>
      </c>
      <c r="J64" s="9" t="s">
        <v>70</v>
      </c>
      <c r="K64" s="9" t="s">
        <v>2415</v>
      </c>
      <c r="L64" s="10">
        <v>0.84619999999999995</v>
      </c>
      <c r="M64" s="7">
        <v>26</v>
      </c>
      <c r="N64" s="7">
        <v>22</v>
      </c>
      <c r="O64" s="24">
        <v>913</v>
      </c>
      <c r="P64" s="25">
        <f>ROUND(N64*O64,0)</f>
        <v>20086</v>
      </c>
      <c r="Q64" s="24">
        <v>12</v>
      </c>
      <c r="R64" s="26">
        <f>ROUND(N64*Q64,0)</f>
        <v>264</v>
      </c>
      <c r="S64" s="17"/>
      <c r="T64" s="30"/>
      <c r="U64" s="17"/>
      <c r="V64" s="30"/>
    </row>
    <row r="65" spans="1:22" outlineLevel="2" x14ac:dyDescent="0.35">
      <c r="A65" s="8" t="s">
        <v>2432</v>
      </c>
      <c r="B65" s="8" t="s">
        <v>2438</v>
      </c>
      <c r="C65" s="7" t="s">
        <v>371</v>
      </c>
      <c r="D65" s="8" t="s">
        <v>372</v>
      </c>
      <c r="E65" s="8">
        <v>1930296</v>
      </c>
      <c r="F65" s="7">
        <v>108</v>
      </c>
      <c r="G65" s="7" t="s">
        <v>373</v>
      </c>
      <c r="H65" s="8" t="s">
        <v>16</v>
      </c>
      <c r="I65" s="8" t="s">
        <v>22</v>
      </c>
      <c r="J65" s="9" t="s">
        <v>260</v>
      </c>
      <c r="K65" s="9" t="s">
        <v>2411</v>
      </c>
      <c r="L65" s="10">
        <v>0.97060000000000002</v>
      </c>
      <c r="M65" s="7">
        <v>16</v>
      </c>
      <c r="N65" s="7">
        <v>16</v>
      </c>
      <c r="O65" s="24">
        <v>913</v>
      </c>
      <c r="P65" s="25">
        <f>ROUND(N65*O65,0)</f>
        <v>14608</v>
      </c>
      <c r="Q65" s="24">
        <v>12</v>
      </c>
      <c r="R65" s="26">
        <f>ROUND(N65*Q65,0)</f>
        <v>192</v>
      </c>
      <c r="S65" s="17"/>
      <c r="T65" s="30"/>
      <c r="U65" s="17"/>
      <c r="V65" s="30"/>
    </row>
    <row r="66" spans="1:22" outlineLevel="2" x14ac:dyDescent="0.35">
      <c r="A66" s="8" t="s">
        <v>2432</v>
      </c>
      <c r="B66" s="8" t="s">
        <v>2438</v>
      </c>
      <c r="C66" s="7" t="s">
        <v>1823</v>
      </c>
      <c r="D66" s="8" t="s">
        <v>1824</v>
      </c>
      <c r="E66" s="8">
        <v>1931393</v>
      </c>
      <c r="F66" s="7">
        <v>586</v>
      </c>
      <c r="G66" s="7" t="s">
        <v>1825</v>
      </c>
      <c r="H66" s="8" t="s">
        <v>16</v>
      </c>
      <c r="I66" s="8" t="s">
        <v>22</v>
      </c>
      <c r="J66" s="9" t="s">
        <v>900</v>
      </c>
      <c r="K66" s="9" t="s">
        <v>2411</v>
      </c>
      <c r="L66" s="10">
        <v>0.74509999999999998</v>
      </c>
      <c r="M66" s="7">
        <v>45</v>
      </c>
      <c r="N66" s="7">
        <v>34</v>
      </c>
      <c r="O66" s="24">
        <v>913</v>
      </c>
      <c r="P66" s="25">
        <f>ROUND(N66*O66,0)</f>
        <v>31042</v>
      </c>
      <c r="Q66" s="24">
        <v>12</v>
      </c>
      <c r="R66" s="26">
        <f>ROUND(N66*Q66,0)</f>
        <v>408</v>
      </c>
      <c r="S66" s="17"/>
      <c r="T66" s="30"/>
      <c r="U66" s="17"/>
      <c r="V66" s="30"/>
    </row>
    <row r="67" spans="1:22" outlineLevel="2" x14ac:dyDescent="0.35">
      <c r="A67" s="8" t="s">
        <v>2432</v>
      </c>
      <c r="B67" s="8" t="s">
        <v>2438</v>
      </c>
      <c r="C67" s="7" t="s">
        <v>548</v>
      </c>
      <c r="D67" s="8" t="s">
        <v>549</v>
      </c>
      <c r="E67" s="8">
        <v>6017602</v>
      </c>
      <c r="F67" s="7">
        <v>165</v>
      </c>
      <c r="G67" s="7" t="s">
        <v>550</v>
      </c>
      <c r="H67" s="8" t="s">
        <v>16</v>
      </c>
      <c r="I67" s="8" t="s">
        <v>61</v>
      </c>
      <c r="J67" s="9" t="s">
        <v>62</v>
      </c>
      <c r="K67" s="9" t="s">
        <v>2410</v>
      </c>
      <c r="L67" s="10">
        <v>0.95840000000000003</v>
      </c>
      <c r="M67" s="7">
        <v>422</v>
      </c>
      <c r="N67" s="7">
        <v>404</v>
      </c>
      <c r="O67" s="24">
        <v>913</v>
      </c>
      <c r="P67" s="25">
        <f>ROUND(N67*O67,0)</f>
        <v>368852</v>
      </c>
      <c r="Q67" s="24">
        <v>12</v>
      </c>
      <c r="R67" s="26">
        <f>ROUND(N67*Q67,0)</f>
        <v>4848</v>
      </c>
      <c r="S67" s="17"/>
      <c r="T67" s="30"/>
      <c r="U67" s="17"/>
      <c r="V67" s="30"/>
    </row>
    <row r="68" spans="1:22" outlineLevel="2" x14ac:dyDescent="0.35">
      <c r="A68" s="8" t="s">
        <v>2432</v>
      </c>
      <c r="B68" s="8" t="s">
        <v>2438</v>
      </c>
      <c r="C68" s="7" t="s">
        <v>455</v>
      </c>
      <c r="D68" s="8" t="s">
        <v>456</v>
      </c>
      <c r="E68" s="8">
        <v>6017628</v>
      </c>
      <c r="F68" s="7">
        <v>135</v>
      </c>
      <c r="G68" s="7" t="s">
        <v>457</v>
      </c>
      <c r="H68" s="8" t="s">
        <v>16</v>
      </c>
      <c r="I68" s="8" t="s">
        <v>61</v>
      </c>
      <c r="J68" s="9" t="s">
        <v>146</v>
      </c>
      <c r="K68" s="9" t="s">
        <v>2410</v>
      </c>
      <c r="L68" s="10">
        <v>0.96450000000000002</v>
      </c>
      <c r="M68" s="7">
        <v>712</v>
      </c>
      <c r="N68" s="7">
        <v>687</v>
      </c>
      <c r="O68" s="24">
        <v>913</v>
      </c>
      <c r="P68" s="25">
        <f>ROUND(N68*O68,0)</f>
        <v>627231</v>
      </c>
      <c r="Q68" s="24">
        <v>12</v>
      </c>
      <c r="R68" s="26">
        <f>ROUND(N68*Q68,0)</f>
        <v>8244</v>
      </c>
      <c r="S68" s="17"/>
      <c r="T68" s="30"/>
      <c r="U68" s="17"/>
      <c r="V68" s="30"/>
    </row>
    <row r="69" spans="1:22" outlineLevel="2" x14ac:dyDescent="0.35">
      <c r="A69" s="8" t="s">
        <v>2432</v>
      </c>
      <c r="B69" s="8" t="s">
        <v>2438</v>
      </c>
      <c r="C69" s="7" t="s">
        <v>483</v>
      </c>
      <c r="D69" s="8" t="s">
        <v>484</v>
      </c>
      <c r="E69" s="8">
        <v>109249</v>
      </c>
      <c r="F69" s="7">
        <v>144</v>
      </c>
      <c r="G69" s="7" t="s">
        <v>485</v>
      </c>
      <c r="H69" s="8" t="s">
        <v>16</v>
      </c>
      <c r="I69" s="8" t="s">
        <v>61</v>
      </c>
      <c r="J69" s="9" t="s">
        <v>146</v>
      </c>
      <c r="K69" s="9" t="s">
        <v>2417</v>
      </c>
      <c r="L69" s="10">
        <v>0.96299999999999997</v>
      </c>
      <c r="M69" s="7">
        <v>135</v>
      </c>
      <c r="N69" s="7">
        <v>130</v>
      </c>
      <c r="O69" s="24">
        <v>913</v>
      </c>
      <c r="P69" s="25">
        <f>ROUND(N69*O69,0)</f>
        <v>118690</v>
      </c>
      <c r="Q69" s="24">
        <v>12</v>
      </c>
      <c r="R69" s="26">
        <f>ROUND(N69*Q69,0)</f>
        <v>1560</v>
      </c>
      <c r="S69" s="17"/>
      <c r="T69" s="30"/>
      <c r="U69" s="17"/>
      <c r="V69" s="30"/>
    </row>
    <row r="70" spans="1:22" outlineLevel="2" x14ac:dyDescent="0.35">
      <c r="A70" s="8" t="s">
        <v>2432</v>
      </c>
      <c r="B70" s="8" t="s">
        <v>2438</v>
      </c>
      <c r="C70" s="7" t="s">
        <v>193</v>
      </c>
      <c r="D70" s="8" t="s">
        <v>194</v>
      </c>
      <c r="E70" s="8">
        <v>6017636</v>
      </c>
      <c r="F70" s="7">
        <v>51</v>
      </c>
      <c r="G70" s="7" t="s">
        <v>195</v>
      </c>
      <c r="H70" s="8" t="s">
        <v>16</v>
      </c>
      <c r="I70" s="8" t="s">
        <v>61</v>
      </c>
      <c r="J70" s="9" t="s">
        <v>62</v>
      </c>
      <c r="K70" s="9" t="s">
        <v>2410</v>
      </c>
      <c r="L70" s="10">
        <v>0.98070000000000002</v>
      </c>
      <c r="M70" s="7">
        <v>543</v>
      </c>
      <c r="N70" s="7">
        <v>533</v>
      </c>
      <c r="O70" s="24">
        <v>913</v>
      </c>
      <c r="P70" s="25">
        <f>ROUND(N70*O70,0)</f>
        <v>486629</v>
      </c>
      <c r="Q70" s="24">
        <v>12</v>
      </c>
      <c r="R70" s="26">
        <f>ROUND(N70*Q70,0)</f>
        <v>6396</v>
      </c>
      <c r="S70" s="17"/>
      <c r="T70" s="30"/>
      <c r="U70" s="17"/>
      <c r="V70" s="30"/>
    </row>
    <row r="71" spans="1:22" outlineLevel="2" x14ac:dyDescent="0.35">
      <c r="A71" s="8" t="s">
        <v>2432</v>
      </c>
      <c r="B71" s="8" t="s">
        <v>2438</v>
      </c>
      <c r="C71" s="7" t="s">
        <v>2371</v>
      </c>
      <c r="D71" s="8" t="s">
        <v>2372</v>
      </c>
      <c r="E71" s="8">
        <v>6017685</v>
      </c>
      <c r="F71" s="7">
        <v>768</v>
      </c>
      <c r="G71" s="7" t="s">
        <v>2373</v>
      </c>
      <c r="H71" s="8">
        <v>0</v>
      </c>
      <c r="I71" s="8" t="s">
        <v>61</v>
      </c>
      <c r="J71" s="9" t="s">
        <v>189</v>
      </c>
      <c r="K71" s="9" t="s">
        <v>2410</v>
      </c>
      <c r="L71" s="10">
        <v>0.1106</v>
      </c>
      <c r="M71" s="7">
        <v>407</v>
      </c>
      <c r="N71" s="7">
        <v>45</v>
      </c>
      <c r="O71" s="24">
        <v>0</v>
      </c>
      <c r="P71" s="25">
        <f>ROUND(N71*O71,0)</f>
        <v>0</v>
      </c>
      <c r="Q71" s="7"/>
      <c r="R71" s="26">
        <f>ROUND(N71*Q71,0)</f>
        <v>0</v>
      </c>
      <c r="S71" s="17"/>
      <c r="T71" s="30"/>
      <c r="U71" s="17"/>
      <c r="V71" s="30"/>
    </row>
    <row r="72" spans="1:22" outlineLevel="2" x14ac:dyDescent="0.35">
      <c r="A72" s="8" t="s">
        <v>2432</v>
      </c>
      <c r="B72" s="8" t="s">
        <v>2438</v>
      </c>
      <c r="C72" s="7" t="s">
        <v>978</v>
      </c>
      <c r="D72" s="8" t="s">
        <v>979</v>
      </c>
      <c r="E72" s="8">
        <v>6057855</v>
      </c>
      <c r="F72" s="7">
        <v>306</v>
      </c>
      <c r="G72" s="7" t="s">
        <v>980</v>
      </c>
      <c r="H72" s="8" t="s">
        <v>16</v>
      </c>
      <c r="I72" s="8" t="s">
        <v>61</v>
      </c>
      <c r="J72" s="9" t="s">
        <v>90</v>
      </c>
      <c r="K72" s="9" t="s">
        <v>2412</v>
      </c>
      <c r="L72" s="10">
        <v>0.92589999999999995</v>
      </c>
      <c r="M72" s="7">
        <v>744</v>
      </c>
      <c r="N72" s="7">
        <v>689</v>
      </c>
      <c r="O72" s="24">
        <v>913</v>
      </c>
      <c r="P72" s="25">
        <f>ROUND(N72*O72,0)</f>
        <v>629057</v>
      </c>
      <c r="Q72" s="24">
        <v>12</v>
      </c>
      <c r="R72" s="26">
        <f>ROUND(N72*Q72,0)</f>
        <v>8268</v>
      </c>
      <c r="S72" s="17"/>
      <c r="T72" s="30"/>
      <c r="U72" s="17"/>
      <c r="V72" s="30"/>
    </row>
    <row r="73" spans="1:22" outlineLevel="2" x14ac:dyDescent="0.35">
      <c r="A73" s="8" t="s">
        <v>2432</v>
      </c>
      <c r="B73" s="8" t="s">
        <v>2438</v>
      </c>
      <c r="C73" s="7" t="s">
        <v>84</v>
      </c>
      <c r="D73" s="8" t="s">
        <v>85</v>
      </c>
      <c r="E73" s="8">
        <v>114199</v>
      </c>
      <c r="F73" s="7">
        <v>18</v>
      </c>
      <c r="G73" s="7" t="s">
        <v>86</v>
      </c>
      <c r="H73" s="8" t="s">
        <v>16</v>
      </c>
      <c r="I73" s="8" t="s">
        <v>22</v>
      </c>
      <c r="J73" s="9" t="s">
        <v>70</v>
      </c>
      <c r="K73" s="9" t="s">
        <v>2412</v>
      </c>
      <c r="L73" s="10">
        <v>0.99280000000000002</v>
      </c>
      <c r="M73" s="7">
        <v>869</v>
      </c>
      <c r="N73" s="7">
        <v>863</v>
      </c>
      <c r="O73" s="24">
        <v>913</v>
      </c>
      <c r="P73" s="25">
        <f>ROUND(N73*O73,0)</f>
        <v>787919</v>
      </c>
      <c r="Q73" s="24">
        <v>12</v>
      </c>
      <c r="R73" s="26">
        <f>ROUND(N73*Q73,0)</f>
        <v>10356</v>
      </c>
      <c r="S73" s="17"/>
      <c r="T73" s="30"/>
      <c r="U73" s="17"/>
      <c r="V73" s="30"/>
    </row>
    <row r="74" spans="1:22" outlineLevel="2" x14ac:dyDescent="0.35">
      <c r="A74" s="8" t="s">
        <v>2432</v>
      </c>
      <c r="B74" s="8" t="s">
        <v>2438</v>
      </c>
      <c r="C74" s="7" t="s">
        <v>1946</v>
      </c>
      <c r="D74" s="8" t="s">
        <v>1947</v>
      </c>
      <c r="E74" s="8">
        <v>1935568</v>
      </c>
      <c r="F74" s="7">
        <v>627</v>
      </c>
      <c r="G74" s="7" t="s">
        <v>1948</v>
      </c>
      <c r="H74" s="8">
        <v>0</v>
      </c>
      <c r="I74" s="8" t="s">
        <v>22</v>
      </c>
      <c r="J74" s="9" t="s">
        <v>189</v>
      </c>
      <c r="K74" s="9" t="s">
        <v>2413</v>
      </c>
      <c r="L74" s="10">
        <v>0.67949999999999999</v>
      </c>
      <c r="M74" s="7">
        <v>1950</v>
      </c>
      <c r="N74" s="7">
        <v>1325</v>
      </c>
      <c r="O74" s="24">
        <v>913</v>
      </c>
      <c r="P74" s="25">
        <f>ROUND(N74*O74,0)</f>
        <v>1209725</v>
      </c>
      <c r="Q74" s="24">
        <v>12</v>
      </c>
      <c r="R74" s="26">
        <f>ROUND(N74*Q74,0)</f>
        <v>15900</v>
      </c>
      <c r="S74" s="17"/>
      <c r="T74" s="30"/>
      <c r="U74" s="17"/>
      <c r="V74" s="30"/>
    </row>
    <row r="75" spans="1:22" outlineLevel="2" x14ac:dyDescent="0.35">
      <c r="A75" s="8" t="s">
        <v>2432</v>
      </c>
      <c r="B75" s="8" t="s">
        <v>2438</v>
      </c>
      <c r="C75" s="7" t="s">
        <v>404</v>
      </c>
      <c r="D75" s="8" t="s">
        <v>405</v>
      </c>
      <c r="E75" s="8">
        <v>109355</v>
      </c>
      <c r="F75" s="7">
        <v>119</v>
      </c>
      <c r="G75" s="7" t="s">
        <v>406</v>
      </c>
      <c r="H75" s="8" t="s">
        <v>16</v>
      </c>
      <c r="I75" s="8" t="s">
        <v>104</v>
      </c>
      <c r="J75" s="9" t="s">
        <v>250</v>
      </c>
      <c r="K75" s="9" t="s">
        <v>2410</v>
      </c>
      <c r="L75" s="10">
        <v>0.96830000000000005</v>
      </c>
      <c r="M75" s="7">
        <v>282</v>
      </c>
      <c r="N75" s="7">
        <v>273</v>
      </c>
      <c r="O75" s="24">
        <v>913</v>
      </c>
      <c r="P75" s="25">
        <f>ROUND(N75*O75,0)</f>
        <v>249249</v>
      </c>
      <c r="Q75" s="24">
        <v>12</v>
      </c>
      <c r="R75" s="26">
        <f>ROUND(N75*Q75,0)</f>
        <v>3276</v>
      </c>
      <c r="S75" s="17"/>
      <c r="T75" s="30"/>
      <c r="U75" s="17"/>
      <c r="V75" s="30"/>
    </row>
    <row r="76" spans="1:22" outlineLevel="2" x14ac:dyDescent="0.35">
      <c r="A76" s="8" t="s">
        <v>2432</v>
      </c>
      <c r="B76" s="8" t="s">
        <v>2438</v>
      </c>
      <c r="C76" s="7" t="s">
        <v>1985</v>
      </c>
      <c r="D76" s="8" t="s">
        <v>1986</v>
      </c>
      <c r="E76" s="8">
        <v>1939784</v>
      </c>
      <c r="F76" s="7">
        <v>640</v>
      </c>
      <c r="G76" s="7" t="s">
        <v>1987</v>
      </c>
      <c r="H76" s="8">
        <v>0</v>
      </c>
      <c r="I76" s="8" t="s">
        <v>104</v>
      </c>
      <c r="J76" s="9" t="s">
        <v>250</v>
      </c>
      <c r="K76" s="9" t="s">
        <v>2416</v>
      </c>
      <c r="L76" s="10">
        <v>0.6452</v>
      </c>
      <c r="M76" s="7">
        <v>31</v>
      </c>
      <c r="N76" s="7">
        <v>20</v>
      </c>
      <c r="O76" s="24">
        <v>690</v>
      </c>
      <c r="P76" s="25">
        <f>ROUND(N76*O76,0)</f>
        <v>13800</v>
      </c>
      <c r="Q76" s="24">
        <v>10</v>
      </c>
      <c r="R76" s="26">
        <f>ROUND(N76*Q76,0)</f>
        <v>200</v>
      </c>
      <c r="S76" s="17"/>
      <c r="T76" s="30"/>
      <c r="U76" s="17"/>
      <c r="V76" s="30"/>
    </row>
    <row r="77" spans="1:22" outlineLevel="2" x14ac:dyDescent="0.35">
      <c r="A77" s="8" t="s">
        <v>2432</v>
      </c>
      <c r="B77" s="8" t="s">
        <v>2438</v>
      </c>
      <c r="C77" s="7" t="s">
        <v>670</v>
      </c>
      <c r="D77" s="8" t="s">
        <v>671</v>
      </c>
      <c r="E77" s="8">
        <v>6119093</v>
      </c>
      <c r="F77" s="7">
        <v>205</v>
      </c>
      <c r="G77" s="7" t="s">
        <v>672</v>
      </c>
      <c r="H77" s="8" t="s">
        <v>16</v>
      </c>
      <c r="I77" s="8" t="s">
        <v>22</v>
      </c>
      <c r="J77" s="9" t="s">
        <v>70</v>
      </c>
      <c r="K77" s="9" t="s">
        <v>2417</v>
      </c>
      <c r="L77" s="10">
        <v>0.95</v>
      </c>
      <c r="M77" s="7">
        <v>56</v>
      </c>
      <c r="N77" s="7">
        <v>53</v>
      </c>
      <c r="O77" s="24">
        <v>913</v>
      </c>
      <c r="P77" s="25">
        <f>ROUND(N77*O77,0)</f>
        <v>48389</v>
      </c>
      <c r="Q77" s="24">
        <v>12</v>
      </c>
      <c r="R77" s="26">
        <f>ROUND(N77*Q77,0)</f>
        <v>636</v>
      </c>
      <c r="S77" s="17"/>
      <c r="T77" s="30"/>
      <c r="U77" s="17"/>
      <c r="V77" s="30"/>
    </row>
    <row r="78" spans="1:22" outlineLevel="2" x14ac:dyDescent="0.35">
      <c r="A78" s="8" t="s">
        <v>2432</v>
      </c>
      <c r="B78" s="8" t="s">
        <v>2438</v>
      </c>
      <c r="C78" s="7" t="s">
        <v>560</v>
      </c>
      <c r="D78" s="8" t="s">
        <v>561</v>
      </c>
      <c r="E78" s="8">
        <v>109199</v>
      </c>
      <c r="F78" s="7">
        <v>169</v>
      </c>
      <c r="G78" s="7" t="s">
        <v>562</v>
      </c>
      <c r="H78" s="8" t="s">
        <v>16</v>
      </c>
      <c r="I78" s="8" t="s">
        <v>22</v>
      </c>
      <c r="J78" s="9" t="s">
        <v>70</v>
      </c>
      <c r="K78" s="9" t="s">
        <v>2417</v>
      </c>
      <c r="L78" s="10">
        <v>0.95799999999999996</v>
      </c>
      <c r="M78" s="7">
        <v>101</v>
      </c>
      <c r="N78" s="7">
        <v>97</v>
      </c>
      <c r="O78" s="24">
        <v>913</v>
      </c>
      <c r="P78" s="25">
        <f>ROUND(N78*O78,0)</f>
        <v>88561</v>
      </c>
      <c r="Q78" s="24">
        <v>12</v>
      </c>
      <c r="R78" s="26">
        <f>ROUND(N78*Q78,0)</f>
        <v>1164</v>
      </c>
      <c r="S78" s="17"/>
      <c r="T78" s="30"/>
      <c r="U78" s="17"/>
      <c r="V78" s="30"/>
    </row>
    <row r="79" spans="1:22" outlineLevel="2" x14ac:dyDescent="0.35">
      <c r="A79" s="8" t="s">
        <v>2432</v>
      </c>
      <c r="B79" s="8" t="s">
        <v>2438</v>
      </c>
      <c r="C79" s="7" t="s">
        <v>1538</v>
      </c>
      <c r="D79" s="8" t="s">
        <v>1539</v>
      </c>
      <c r="E79" s="8">
        <v>6019483</v>
      </c>
      <c r="F79" s="7">
        <v>492</v>
      </c>
      <c r="G79" s="7" t="s">
        <v>1540</v>
      </c>
      <c r="H79" s="8" t="s">
        <v>16</v>
      </c>
      <c r="I79" s="8" t="s">
        <v>104</v>
      </c>
      <c r="J79" s="9" t="s">
        <v>250</v>
      </c>
      <c r="K79" s="9" t="s">
        <v>2410</v>
      </c>
      <c r="L79" s="10">
        <v>0.84709999999999996</v>
      </c>
      <c r="M79" s="7">
        <v>392</v>
      </c>
      <c r="N79" s="7">
        <v>332</v>
      </c>
      <c r="O79" s="24">
        <v>913</v>
      </c>
      <c r="P79" s="25">
        <f>ROUND(N79*O79,0)</f>
        <v>303116</v>
      </c>
      <c r="Q79" s="24">
        <v>12</v>
      </c>
      <c r="R79" s="26">
        <f>ROUND(N79*Q79,0)</f>
        <v>3984</v>
      </c>
      <c r="S79" s="17"/>
      <c r="T79" s="30"/>
      <c r="U79" s="17"/>
      <c r="V79" s="30"/>
    </row>
    <row r="80" spans="1:22" outlineLevel="2" x14ac:dyDescent="0.35">
      <c r="A80" s="8" t="s">
        <v>2432</v>
      </c>
      <c r="B80" s="8" t="s">
        <v>2438</v>
      </c>
      <c r="C80" s="7" t="s">
        <v>407</v>
      </c>
      <c r="D80" s="8" t="s">
        <v>408</v>
      </c>
      <c r="E80" s="8">
        <v>6110266</v>
      </c>
      <c r="F80" s="7">
        <v>120</v>
      </c>
      <c r="G80" s="7" t="s">
        <v>409</v>
      </c>
      <c r="H80" s="8" t="s">
        <v>16</v>
      </c>
      <c r="I80" s="8" t="s">
        <v>22</v>
      </c>
      <c r="J80" s="9" t="s">
        <v>62</v>
      </c>
      <c r="K80" s="9" t="s">
        <v>2410</v>
      </c>
      <c r="L80" s="10">
        <v>0.96779999999999999</v>
      </c>
      <c r="M80" s="7">
        <v>582</v>
      </c>
      <c r="N80" s="7">
        <v>563</v>
      </c>
      <c r="O80" s="24">
        <v>913</v>
      </c>
      <c r="P80" s="25">
        <f>ROUND(N80*O80,0)</f>
        <v>514019</v>
      </c>
      <c r="Q80" s="24">
        <v>12</v>
      </c>
      <c r="R80" s="26">
        <f>ROUND(N80*Q80,0)</f>
        <v>6756</v>
      </c>
      <c r="S80" s="17"/>
      <c r="T80" s="30"/>
      <c r="U80" s="17"/>
      <c r="V80" s="30"/>
    </row>
    <row r="81" spans="1:22" outlineLevel="2" x14ac:dyDescent="0.35">
      <c r="A81" s="8" t="s">
        <v>2432</v>
      </c>
      <c r="B81" s="8" t="s">
        <v>2438</v>
      </c>
      <c r="C81" s="7" t="s">
        <v>919</v>
      </c>
      <c r="D81" s="8" t="s">
        <v>920</v>
      </c>
      <c r="E81" s="8">
        <v>109264</v>
      </c>
      <c r="F81" s="7">
        <v>287</v>
      </c>
      <c r="G81" s="7" t="s">
        <v>921</v>
      </c>
      <c r="H81" s="8" t="s">
        <v>16</v>
      </c>
      <c r="I81" s="8" t="s">
        <v>22</v>
      </c>
      <c r="J81" s="9" t="s">
        <v>189</v>
      </c>
      <c r="K81" s="9" t="s">
        <v>2417</v>
      </c>
      <c r="L81" s="10">
        <v>0.92979999999999996</v>
      </c>
      <c r="M81" s="7">
        <v>78</v>
      </c>
      <c r="N81" s="7">
        <v>73</v>
      </c>
      <c r="O81" s="24">
        <v>913</v>
      </c>
      <c r="P81" s="25">
        <f>ROUND(N81*O81,0)</f>
        <v>66649</v>
      </c>
      <c r="Q81" s="24">
        <v>12</v>
      </c>
      <c r="R81" s="26">
        <f>ROUND(N81*Q81,0)</f>
        <v>876</v>
      </c>
      <c r="S81" s="17"/>
      <c r="T81" s="30"/>
      <c r="U81" s="17"/>
      <c r="V81" s="30"/>
    </row>
    <row r="82" spans="1:22" outlineLevel="2" x14ac:dyDescent="0.35">
      <c r="A82" s="8" t="s">
        <v>2432</v>
      </c>
      <c r="B82" s="8" t="s">
        <v>2438</v>
      </c>
      <c r="C82" s="7" t="s">
        <v>186</v>
      </c>
      <c r="D82" s="8" t="s">
        <v>187</v>
      </c>
      <c r="E82" s="8">
        <v>6017909</v>
      </c>
      <c r="F82" s="7">
        <v>49</v>
      </c>
      <c r="G82" s="7" t="s">
        <v>188</v>
      </c>
      <c r="H82" s="8" t="s">
        <v>16</v>
      </c>
      <c r="I82" s="8" t="s">
        <v>22</v>
      </c>
      <c r="J82" s="9" t="s">
        <v>189</v>
      </c>
      <c r="K82" s="9" t="s">
        <v>2410</v>
      </c>
      <c r="L82" s="10">
        <v>0.98129999999999995</v>
      </c>
      <c r="M82" s="7">
        <v>346</v>
      </c>
      <c r="N82" s="7">
        <v>340</v>
      </c>
      <c r="O82" s="24">
        <v>913</v>
      </c>
      <c r="P82" s="25">
        <f>ROUND(N82*O82,0)</f>
        <v>310420</v>
      </c>
      <c r="Q82" s="24">
        <v>12</v>
      </c>
      <c r="R82" s="26">
        <f>ROUND(N82*Q82,0)</f>
        <v>4080</v>
      </c>
      <c r="S82" s="17"/>
      <c r="T82" s="30"/>
      <c r="U82" s="17"/>
      <c r="V82" s="30"/>
    </row>
    <row r="83" spans="1:22" outlineLevel="2" x14ac:dyDescent="0.35">
      <c r="A83" s="8" t="s">
        <v>2432</v>
      </c>
      <c r="B83" s="8" t="s">
        <v>2438</v>
      </c>
      <c r="C83" s="7" t="s">
        <v>999</v>
      </c>
      <c r="D83" s="8" t="s">
        <v>1000</v>
      </c>
      <c r="E83" s="8">
        <v>6017917</v>
      </c>
      <c r="F83" s="7">
        <v>313</v>
      </c>
      <c r="G83" s="7" t="s">
        <v>1001</v>
      </c>
      <c r="H83" s="8" t="s">
        <v>16</v>
      </c>
      <c r="I83" s="8" t="s">
        <v>22</v>
      </c>
      <c r="J83" s="9" t="s">
        <v>260</v>
      </c>
      <c r="K83" s="9" t="s">
        <v>2418</v>
      </c>
      <c r="L83" s="10">
        <v>0.92479999999999996</v>
      </c>
      <c r="M83" s="7">
        <v>379</v>
      </c>
      <c r="N83" s="7">
        <v>350</v>
      </c>
      <c r="O83" s="24">
        <v>913</v>
      </c>
      <c r="P83" s="25">
        <f>ROUND(N83*O83,0)</f>
        <v>319550</v>
      </c>
      <c r="Q83" s="24">
        <v>12</v>
      </c>
      <c r="R83" s="26">
        <f>ROUND(N83*Q83,0)</f>
        <v>4200</v>
      </c>
      <c r="S83" s="17"/>
      <c r="T83" s="30"/>
      <c r="U83" s="17"/>
      <c r="V83" s="30"/>
    </row>
    <row r="84" spans="1:22" outlineLevel="2" x14ac:dyDescent="0.35">
      <c r="A84" s="8" t="s">
        <v>2432</v>
      </c>
      <c r="B84" s="8" t="s">
        <v>2438</v>
      </c>
      <c r="C84" s="7" t="s">
        <v>436</v>
      </c>
      <c r="D84" s="8" t="s">
        <v>437</v>
      </c>
      <c r="E84" s="8">
        <v>6115794</v>
      </c>
      <c r="F84" s="7">
        <v>129</v>
      </c>
      <c r="G84" s="7" t="s">
        <v>438</v>
      </c>
      <c r="H84" s="8" t="s">
        <v>16</v>
      </c>
      <c r="I84" s="8" t="s">
        <v>39</v>
      </c>
      <c r="J84" s="9" t="s">
        <v>146</v>
      </c>
      <c r="K84" s="9" t="s">
        <v>2412</v>
      </c>
      <c r="L84" s="10">
        <v>0.96540000000000004</v>
      </c>
      <c r="M84" s="7">
        <v>1011</v>
      </c>
      <c r="N84" s="7">
        <v>976</v>
      </c>
      <c r="O84" s="24">
        <v>913</v>
      </c>
      <c r="P84" s="25">
        <f>ROUND(N84*O84,0)</f>
        <v>891088</v>
      </c>
      <c r="Q84" s="24">
        <v>12</v>
      </c>
      <c r="R84" s="26">
        <f>ROUND(N84*Q84,0)</f>
        <v>11712</v>
      </c>
      <c r="S84" s="17"/>
      <c r="T84" s="30"/>
      <c r="U84" s="17"/>
      <c r="V84" s="30"/>
    </row>
    <row r="85" spans="1:22" outlineLevel="2" x14ac:dyDescent="0.35">
      <c r="A85" s="8" t="s">
        <v>2432</v>
      </c>
      <c r="B85" s="8" t="s">
        <v>2438</v>
      </c>
      <c r="C85" s="7" t="s">
        <v>356</v>
      </c>
      <c r="D85" s="8" t="s">
        <v>357</v>
      </c>
      <c r="E85" s="8">
        <v>6111512</v>
      </c>
      <c r="F85" s="7">
        <v>103</v>
      </c>
      <c r="G85" s="7" t="s">
        <v>358</v>
      </c>
      <c r="H85" s="8" t="s">
        <v>16</v>
      </c>
      <c r="I85" s="8" t="s">
        <v>61</v>
      </c>
      <c r="J85" s="9" t="s">
        <v>62</v>
      </c>
      <c r="K85" s="9" t="s">
        <v>2410</v>
      </c>
      <c r="L85" s="10">
        <v>0.97119999999999995</v>
      </c>
      <c r="M85" s="7">
        <v>455</v>
      </c>
      <c r="N85" s="7">
        <v>442</v>
      </c>
      <c r="O85" s="24">
        <v>913</v>
      </c>
      <c r="P85" s="25">
        <f>ROUND(N85*O85,0)</f>
        <v>403546</v>
      </c>
      <c r="Q85" s="24">
        <v>12</v>
      </c>
      <c r="R85" s="26">
        <f>ROUND(N85*Q85,0)</f>
        <v>5304</v>
      </c>
      <c r="S85" s="17"/>
      <c r="T85" s="30"/>
      <c r="U85" s="17"/>
      <c r="V85" s="30"/>
    </row>
    <row r="86" spans="1:22" outlineLevel="2" x14ac:dyDescent="0.35">
      <c r="A86" s="8" t="s">
        <v>2432</v>
      </c>
      <c r="B86" s="8" t="s">
        <v>2438</v>
      </c>
      <c r="C86" s="7" t="s">
        <v>1197</v>
      </c>
      <c r="D86" s="8" t="s">
        <v>1198</v>
      </c>
      <c r="E86" s="8">
        <v>117747</v>
      </c>
      <c r="F86" s="7">
        <v>379</v>
      </c>
      <c r="G86" s="7" t="s">
        <v>1199</v>
      </c>
      <c r="H86" s="8" t="s">
        <v>16</v>
      </c>
      <c r="I86" s="8" t="s">
        <v>61</v>
      </c>
      <c r="J86" s="9" t="s">
        <v>62</v>
      </c>
      <c r="K86" s="9" t="s">
        <v>2413</v>
      </c>
      <c r="L86" s="10">
        <v>0.9042</v>
      </c>
      <c r="M86" s="7">
        <v>416</v>
      </c>
      <c r="N86" s="7">
        <v>376</v>
      </c>
      <c r="O86" s="24">
        <v>913</v>
      </c>
      <c r="P86" s="25">
        <f>ROUND(N86*O86,0)</f>
        <v>343288</v>
      </c>
      <c r="Q86" s="24">
        <v>12</v>
      </c>
      <c r="R86" s="26">
        <f>ROUND(N86*Q86,0)</f>
        <v>4512</v>
      </c>
      <c r="S86" s="17"/>
      <c r="T86" s="30"/>
      <c r="U86" s="17"/>
      <c r="V86" s="30"/>
    </row>
    <row r="87" spans="1:22" outlineLevel="2" x14ac:dyDescent="0.35">
      <c r="A87" s="8" t="s">
        <v>2432</v>
      </c>
      <c r="B87" s="8" t="s">
        <v>2438</v>
      </c>
      <c r="C87" s="7" t="s">
        <v>1625</v>
      </c>
      <c r="D87" s="8" t="s">
        <v>1626</v>
      </c>
      <c r="E87" s="8">
        <v>6017974</v>
      </c>
      <c r="F87" s="7">
        <v>521</v>
      </c>
      <c r="G87" s="7" t="s">
        <v>1627</v>
      </c>
      <c r="H87" s="8" t="s">
        <v>16</v>
      </c>
      <c r="I87" s="8" t="s">
        <v>22</v>
      </c>
      <c r="J87" s="9" t="s">
        <v>189</v>
      </c>
      <c r="K87" s="9" t="s">
        <v>2421</v>
      </c>
      <c r="L87" s="10">
        <v>0.82989999999999997</v>
      </c>
      <c r="M87" s="7">
        <v>354</v>
      </c>
      <c r="N87" s="7">
        <v>294</v>
      </c>
      <c r="O87" s="24">
        <v>913</v>
      </c>
      <c r="P87" s="25">
        <f>ROUND(N87*O87,0)</f>
        <v>268422</v>
      </c>
      <c r="Q87" s="24">
        <v>12</v>
      </c>
      <c r="R87" s="26">
        <f>ROUND(N87*Q87,0)</f>
        <v>3528</v>
      </c>
      <c r="S87" s="17"/>
      <c r="T87" s="30"/>
      <c r="U87" s="17"/>
      <c r="V87" s="30"/>
    </row>
    <row r="88" spans="1:22" outlineLevel="2" x14ac:dyDescent="0.35">
      <c r="A88" s="8" t="s">
        <v>2432</v>
      </c>
      <c r="B88" s="8" t="s">
        <v>2438</v>
      </c>
      <c r="C88" s="7" t="s">
        <v>1643</v>
      </c>
      <c r="D88" s="8" t="s">
        <v>1644</v>
      </c>
      <c r="E88" s="8">
        <v>6057897</v>
      </c>
      <c r="F88" s="7">
        <v>527</v>
      </c>
      <c r="G88" s="7" t="s">
        <v>1645</v>
      </c>
      <c r="H88" s="8" t="s">
        <v>16</v>
      </c>
      <c r="I88" s="8" t="s">
        <v>22</v>
      </c>
      <c r="J88" s="9" t="s">
        <v>900</v>
      </c>
      <c r="K88" s="9" t="s">
        <v>2419</v>
      </c>
      <c r="L88" s="10">
        <v>0.82599999999999996</v>
      </c>
      <c r="M88" s="7">
        <v>992</v>
      </c>
      <c r="N88" s="7">
        <v>819</v>
      </c>
      <c r="O88" s="24">
        <v>913</v>
      </c>
      <c r="P88" s="25">
        <f>ROUND(N88*O88,0)</f>
        <v>747747</v>
      </c>
      <c r="Q88" s="24">
        <v>12</v>
      </c>
      <c r="R88" s="26">
        <f>ROUND(N88*Q88,0)</f>
        <v>9828</v>
      </c>
      <c r="S88" s="17"/>
      <c r="T88" s="30"/>
      <c r="U88" s="17"/>
      <c r="V88" s="30"/>
    </row>
    <row r="89" spans="1:22" outlineLevel="2" x14ac:dyDescent="0.35">
      <c r="A89" s="8" t="s">
        <v>2432</v>
      </c>
      <c r="B89" s="8" t="s">
        <v>2438</v>
      </c>
      <c r="C89" s="7" t="s">
        <v>94</v>
      </c>
      <c r="D89" s="8" t="s">
        <v>95</v>
      </c>
      <c r="E89" s="8">
        <v>6120810</v>
      </c>
      <c r="F89" s="7">
        <v>21</v>
      </c>
      <c r="G89" s="7" t="s">
        <v>96</v>
      </c>
      <c r="H89" s="8" t="s">
        <v>16</v>
      </c>
      <c r="I89" s="8" t="s">
        <v>22</v>
      </c>
      <c r="J89" s="9" t="s">
        <v>70</v>
      </c>
      <c r="K89" s="9" t="s">
        <v>2410</v>
      </c>
      <c r="L89" s="10">
        <v>0.9899</v>
      </c>
      <c r="M89" s="7">
        <v>412</v>
      </c>
      <c r="N89" s="7">
        <v>408</v>
      </c>
      <c r="O89" s="24">
        <v>913</v>
      </c>
      <c r="P89" s="25">
        <f>ROUND(N89*O89,0)</f>
        <v>372504</v>
      </c>
      <c r="Q89" s="24">
        <v>12</v>
      </c>
      <c r="R89" s="26">
        <f>ROUND(N89*Q89,0)</f>
        <v>4896</v>
      </c>
      <c r="S89" s="17"/>
      <c r="T89" s="30"/>
      <c r="U89" s="17"/>
      <c r="V89" s="30"/>
    </row>
    <row r="90" spans="1:22" outlineLevel="2" x14ac:dyDescent="0.35">
      <c r="A90" s="8" t="s">
        <v>2432</v>
      </c>
      <c r="B90" s="8" t="s">
        <v>2438</v>
      </c>
      <c r="C90" s="7" t="s">
        <v>58</v>
      </c>
      <c r="D90" s="8" t="s">
        <v>59</v>
      </c>
      <c r="E90" s="8">
        <v>6017990</v>
      </c>
      <c r="F90" s="7">
        <v>11</v>
      </c>
      <c r="G90" s="7" t="s">
        <v>60</v>
      </c>
      <c r="H90" s="8" t="s">
        <v>16</v>
      </c>
      <c r="I90" s="8" t="s">
        <v>61</v>
      </c>
      <c r="J90" s="9" t="s">
        <v>62</v>
      </c>
      <c r="K90" s="9" t="s">
        <v>2410</v>
      </c>
      <c r="L90" s="10">
        <v>0.99609999999999999</v>
      </c>
      <c r="M90" s="7">
        <v>592</v>
      </c>
      <c r="N90" s="7">
        <v>590</v>
      </c>
      <c r="O90" s="24">
        <v>913</v>
      </c>
      <c r="P90" s="25">
        <f>ROUND(N90*O90,0)</f>
        <v>538670</v>
      </c>
      <c r="Q90" s="24">
        <v>12</v>
      </c>
      <c r="R90" s="26">
        <f>ROUND(N90*Q90,0)</f>
        <v>7080</v>
      </c>
      <c r="S90" s="17"/>
      <c r="T90" s="30"/>
      <c r="U90" s="17"/>
      <c r="V90" s="30"/>
    </row>
    <row r="91" spans="1:22" outlineLevel="2" x14ac:dyDescent="0.35">
      <c r="A91" s="8" t="s">
        <v>2432</v>
      </c>
      <c r="B91" s="8" t="s">
        <v>2438</v>
      </c>
      <c r="C91" s="7" t="s">
        <v>340</v>
      </c>
      <c r="D91" s="8" t="s">
        <v>341</v>
      </c>
      <c r="E91" s="8">
        <v>6018006</v>
      </c>
      <c r="F91" s="7">
        <v>98</v>
      </c>
      <c r="G91" s="7" t="s">
        <v>342</v>
      </c>
      <c r="H91" s="8" t="s">
        <v>16</v>
      </c>
      <c r="I91" s="8" t="s">
        <v>39</v>
      </c>
      <c r="J91" s="9" t="s">
        <v>146</v>
      </c>
      <c r="K91" s="9" t="s">
        <v>2410</v>
      </c>
      <c r="L91" s="10">
        <v>0.97289999999999999</v>
      </c>
      <c r="M91" s="7">
        <v>659</v>
      </c>
      <c r="N91" s="7">
        <v>641</v>
      </c>
      <c r="O91" s="24">
        <v>913</v>
      </c>
      <c r="P91" s="25">
        <f>ROUND(N91*O91,0)</f>
        <v>585233</v>
      </c>
      <c r="Q91" s="24">
        <v>12</v>
      </c>
      <c r="R91" s="26">
        <f>ROUND(N91*Q91,0)</f>
        <v>7692</v>
      </c>
      <c r="S91" s="17"/>
      <c r="T91" s="30"/>
      <c r="U91" s="17"/>
      <c r="V91" s="30"/>
    </row>
    <row r="92" spans="1:22" outlineLevel="2" x14ac:dyDescent="0.35">
      <c r="A92" s="8" t="s">
        <v>2432</v>
      </c>
      <c r="B92" s="8" t="s">
        <v>2438</v>
      </c>
      <c r="C92" s="7" t="s">
        <v>1610</v>
      </c>
      <c r="D92" s="8" t="s">
        <v>1611</v>
      </c>
      <c r="E92" s="8">
        <v>1935519</v>
      </c>
      <c r="F92" s="7">
        <v>516</v>
      </c>
      <c r="G92" s="7" t="s">
        <v>1612</v>
      </c>
      <c r="H92" s="8" t="s">
        <v>16</v>
      </c>
      <c r="I92" s="8" t="s">
        <v>104</v>
      </c>
      <c r="J92" s="9" t="s">
        <v>250</v>
      </c>
      <c r="K92" s="9" t="s">
        <v>2413</v>
      </c>
      <c r="L92" s="10">
        <v>0.83440000000000003</v>
      </c>
      <c r="M92" s="7">
        <v>967</v>
      </c>
      <c r="N92" s="7">
        <v>807</v>
      </c>
      <c r="O92" s="24">
        <v>913</v>
      </c>
      <c r="P92" s="25">
        <f>ROUND(N92*O92,0)</f>
        <v>736791</v>
      </c>
      <c r="Q92" s="24">
        <v>12</v>
      </c>
      <c r="R92" s="26">
        <f>ROUND(N92*Q92,0)</f>
        <v>9684</v>
      </c>
      <c r="S92" s="17"/>
      <c r="T92" s="30"/>
      <c r="U92" s="17"/>
      <c r="V92" s="30"/>
    </row>
    <row r="93" spans="1:22" outlineLevel="2" x14ac:dyDescent="0.35">
      <c r="A93" s="8" t="s">
        <v>2432</v>
      </c>
      <c r="B93" s="8" t="s">
        <v>2438</v>
      </c>
      <c r="C93" s="7" t="s">
        <v>751</v>
      </c>
      <c r="D93" s="8" t="s">
        <v>752</v>
      </c>
      <c r="E93" s="8">
        <v>106922</v>
      </c>
      <c r="F93" s="7">
        <v>232</v>
      </c>
      <c r="G93" s="7" t="s">
        <v>753</v>
      </c>
      <c r="H93" s="8" t="s">
        <v>16</v>
      </c>
      <c r="I93" s="8" t="s">
        <v>61</v>
      </c>
      <c r="J93" s="9" t="s">
        <v>90</v>
      </c>
      <c r="K93" s="9" t="s">
        <v>2417</v>
      </c>
      <c r="L93" s="10">
        <v>0.94550000000000001</v>
      </c>
      <c r="M93" s="7">
        <v>113</v>
      </c>
      <c r="N93" s="7">
        <v>107</v>
      </c>
      <c r="O93" s="24">
        <v>913</v>
      </c>
      <c r="P93" s="25">
        <f>ROUND(N93*O93,0)</f>
        <v>97691</v>
      </c>
      <c r="Q93" s="24">
        <v>12</v>
      </c>
      <c r="R93" s="26">
        <f>ROUND(N93*Q93,0)</f>
        <v>1284</v>
      </c>
      <c r="S93" s="17"/>
      <c r="T93" s="30"/>
      <c r="U93" s="17"/>
      <c r="V93" s="30"/>
    </row>
    <row r="94" spans="1:22" outlineLevel="2" x14ac:dyDescent="0.35">
      <c r="A94" s="8" t="s">
        <v>2432</v>
      </c>
      <c r="B94" s="8" t="s">
        <v>2438</v>
      </c>
      <c r="C94" s="7" t="s">
        <v>247</v>
      </c>
      <c r="D94" s="8" t="s">
        <v>248</v>
      </c>
      <c r="E94" s="8">
        <v>126417</v>
      </c>
      <c r="F94" s="7">
        <v>68</v>
      </c>
      <c r="G94" s="7" t="s">
        <v>249</v>
      </c>
      <c r="H94" s="8" t="s">
        <v>16</v>
      </c>
      <c r="I94" s="8" t="s">
        <v>104</v>
      </c>
      <c r="J94" s="9" t="s">
        <v>250</v>
      </c>
      <c r="K94" s="9" t="s">
        <v>2410</v>
      </c>
      <c r="L94" s="10">
        <v>0.97740000000000005</v>
      </c>
      <c r="M94" s="7">
        <v>439</v>
      </c>
      <c r="N94" s="7">
        <v>429</v>
      </c>
      <c r="O94" s="24">
        <v>913</v>
      </c>
      <c r="P94" s="25">
        <f>ROUND(N94*O94,0)</f>
        <v>391677</v>
      </c>
      <c r="Q94" s="24">
        <v>12</v>
      </c>
      <c r="R94" s="26">
        <f>ROUND(N94*Q94,0)</f>
        <v>5148</v>
      </c>
      <c r="S94" s="17"/>
      <c r="T94" s="30"/>
      <c r="U94" s="17"/>
      <c r="V94" s="30"/>
    </row>
    <row r="95" spans="1:22" outlineLevel="2" x14ac:dyDescent="0.35">
      <c r="A95" s="8" t="s">
        <v>2432</v>
      </c>
      <c r="B95" s="8" t="s">
        <v>2438</v>
      </c>
      <c r="C95" s="7" t="s">
        <v>925</v>
      </c>
      <c r="D95" s="8" t="s">
        <v>926</v>
      </c>
      <c r="E95" s="8">
        <v>109256</v>
      </c>
      <c r="F95" s="7">
        <v>289</v>
      </c>
      <c r="G95" s="7" t="s">
        <v>927</v>
      </c>
      <c r="H95" s="8" t="s">
        <v>16</v>
      </c>
      <c r="I95" s="8" t="s">
        <v>61</v>
      </c>
      <c r="J95" s="9" t="s">
        <v>62</v>
      </c>
      <c r="K95" s="9" t="s">
        <v>2417</v>
      </c>
      <c r="L95" s="10">
        <v>0.92920000000000003</v>
      </c>
      <c r="M95" s="7">
        <v>105</v>
      </c>
      <c r="N95" s="7">
        <v>98</v>
      </c>
      <c r="O95" s="24">
        <v>913</v>
      </c>
      <c r="P95" s="25">
        <f>ROUND(N95*O95,0)</f>
        <v>89474</v>
      </c>
      <c r="Q95" s="24">
        <v>12</v>
      </c>
      <c r="R95" s="26">
        <f>ROUND(N95*Q95,0)</f>
        <v>1176</v>
      </c>
      <c r="S95" s="17"/>
      <c r="T95" s="30"/>
      <c r="U95" s="17"/>
      <c r="V95" s="30"/>
    </row>
    <row r="96" spans="1:22" outlineLevel="2" x14ac:dyDescent="0.35">
      <c r="A96" s="8" t="s">
        <v>2432</v>
      </c>
      <c r="B96" s="8" t="s">
        <v>2438</v>
      </c>
      <c r="C96" s="7" t="s">
        <v>1161</v>
      </c>
      <c r="D96" s="8" t="s">
        <v>1162</v>
      </c>
      <c r="E96" s="8">
        <v>6019061</v>
      </c>
      <c r="F96" s="7">
        <v>367</v>
      </c>
      <c r="G96" s="7" t="s">
        <v>1163</v>
      </c>
      <c r="H96" s="8" t="s">
        <v>16</v>
      </c>
      <c r="I96" s="8" t="s">
        <v>104</v>
      </c>
      <c r="J96" s="9" t="s">
        <v>250</v>
      </c>
      <c r="K96" s="9" t="s">
        <v>2410</v>
      </c>
      <c r="L96" s="10">
        <v>0.90690000000000004</v>
      </c>
      <c r="M96" s="7">
        <v>318</v>
      </c>
      <c r="N96" s="7">
        <v>288</v>
      </c>
      <c r="O96" s="24">
        <v>913</v>
      </c>
      <c r="P96" s="25">
        <f>ROUND(N96*O96,0)</f>
        <v>262944</v>
      </c>
      <c r="Q96" s="24">
        <v>12</v>
      </c>
      <c r="R96" s="26">
        <f>ROUND(N96*Q96,0)</f>
        <v>3456</v>
      </c>
      <c r="S96" s="17"/>
      <c r="T96" s="30"/>
      <c r="U96" s="17"/>
      <c r="V96" s="30"/>
    </row>
    <row r="97" spans="1:22" outlineLevel="2" x14ac:dyDescent="0.35">
      <c r="A97" s="8" t="s">
        <v>2432</v>
      </c>
      <c r="B97" s="8" t="s">
        <v>2438</v>
      </c>
      <c r="C97" s="7" t="s">
        <v>1571</v>
      </c>
      <c r="D97" s="8" t="s">
        <v>1572</v>
      </c>
      <c r="E97" s="8">
        <v>6018097</v>
      </c>
      <c r="F97" s="7">
        <v>503</v>
      </c>
      <c r="G97" s="7" t="s">
        <v>1573</v>
      </c>
      <c r="H97" s="8" t="s">
        <v>16</v>
      </c>
      <c r="I97" s="8" t="s">
        <v>61</v>
      </c>
      <c r="J97" s="9" t="s">
        <v>189</v>
      </c>
      <c r="K97" s="9" t="s">
        <v>2410</v>
      </c>
      <c r="L97" s="10">
        <v>0.84240000000000004</v>
      </c>
      <c r="M97" s="7">
        <v>142</v>
      </c>
      <c r="N97" s="7">
        <v>120</v>
      </c>
      <c r="O97" s="24">
        <v>913</v>
      </c>
      <c r="P97" s="25">
        <f>ROUND(N97*O97,0)</f>
        <v>109560</v>
      </c>
      <c r="Q97" s="24">
        <v>12</v>
      </c>
      <c r="R97" s="26">
        <f>ROUND(N97*Q97,0)</f>
        <v>1440</v>
      </c>
      <c r="S97" s="17"/>
      <c r="T97" s="30"/>
      <c r="U97" s="17"/>
      <c r="V97" s="30"/>
    </row>
    <row r="98" spans="1:22" outlineLevel="2" x14ac:dyDescent="0.35">
      <c r="A98" s="8" t="s">
        <v>2432</v>
      </c>
      <c r="B98" s="8" t="s">
        <v>2438</v>
      </c>
      <c r="C98" s="7" t="s">
        <v>464</v>
      </c>
      <c r="D98" s="8" t="s">
        <v>465</v>
      </c>
      <c r="E98" s="8">
        <v>6018139</v>
      </c>
      <c r="F98" s="7">
        <v>138</v>
      </c>
      <c r="G98" s="7" t="s">
        <v>466</v>
      </c>
      <c r="H98" s="8" t="s">
        <v>16</v>
      </c>
      <c r="I98" s="8" t="s">
        <v>104</v>
      </c>
      <c r="J98" s="9" t="s">
        <v>250</v>
      </c>
      <c r="K98" s="9" t="s">
        <v>2410</v>
      </c>
      <c r="L98" s="10">
        <v>0.96409999999999996</v>
      </c>
      <c r="M98" s="7">
        <v>425</v>
      </c>
      <c r="N98" s="7">
        <v>410</v>
      </c>
      <c r="O98" s="24">
        <v>913</v>
      </c>
      <c r="P98" s="25">
        <f>ROUND(N98*O98,0)</f>
        <v>374330</v>
      </c>
      <c r="Q98" s="24">
        <v>12</v>
      </c>
      <c r="R98" s="26">
        <f>ROUND(N98*Q98,0)</f>
        <v>4920</v>
      </c>
      <c r="S98" s="17"/>
      <c r="T98" s="30"/>
      <c r="U98" s="17"/>
      <c r="V98" s="30"/>
    </row>
    <row r="99" spans="1:22" outlineLevel="2" x14ac:dyDescent="0.35">
      <c r="A99" s="8" t="s">
        <v>2432</v>
      </c>
      <c r="B99" s="8" t="s">
        <v>2438</v>
      </c>
      <c r="C99" s="7" t="s">
        <v>2209</v>
      </c>
      <c r="D99" s="8" t="s">
        <v>2210</v>
      </c>
      <c r="E99" s="8">
        <v>6018154</v>
      </c>
      <c r="F99" s="7">
        <v>714</v>
      </c>
      <c r="G99" s="7" t="s">
        <v>2211</v>
      </c>
      <c r="H99" s="8">
        <v>0</v>
      </c>
      <c r="I99" s="8" t="s">
        <v>61</v>
      </c>
      <c r="J99" s="9" t="s">
        <v>189</v>
      </c>
      <c r="K99" s="9" t="s">
        <v>2410</v>
      </c>
      <c r="L99" s="10">
        <v>0.3821</v>
      </c>
      <c r="M99" s="7">
        <v>335</v>
      </c>
      <c r="N99" s="7">
        <v>128</v>
      </c>
      <c r="O99" s="24">
        <v>0</v>
      </c>
      <c r="P99" s="25">
        <f>ROUND(N99*O99,0)</f>
        <v>0</v>
      </c>
      <c r="Q99" s="7"/>
      <c r="R99" s="26">
        <f>ROUND(N99*Q99,0)</f>
        <v>0</v>
      </c>
      <c r="S99" s="17"/>
      <c r="T99" s="30"/>
      <c r="U99" s="17"/>
      <c r="V99" s="30"/>
    </row>
    <row r="100" spans="1:22" outlineLevel="2" x14ac:dyDescent="0.35">
      <c r="A100" s="8" t="s">
        <v>2432</v>
      </c>
      <c r="B100" s="8" t="s">
        <v>2438</v>
      </c>
      <c r="C100" s="7" t="s">
        <v>1119</v>
      </c>
      <c r="D100" s="8" t="s">
        <v>1120</v>
      </c>
      <c r="E100" s="8">
        <v>6018212</v>
      </c>
      <c r="F100" s="7">
        <v>353</v>
      </c>
      <c r="G100" s="7" t="s">
        <v>1121</v>
      </c>
      <c r="H100" s="8" t="s">
        <v>16</v>
      </c>
      <c r="I100" s="8" t="s">
        <v>22</v>
      </c>
      <c r="J100" s="9" t="s">
        <v>900</v>
      </c>
      <c r="K100" s="9" t="s">
        <v>2410</v>
      </c>
      <c r="L100" s="10">
        <v>0.91369999999999996</v>
      </c>
      <c r="M100" s="7">
        <v>261</v>
      </c>
      <c r="N100" s="7">
        <v>238</v>
      </c>
      <c r="O100" s="24">
        <v>913</v>
      </c>
      <c r="P100" s="25">
        <f>ROUND(N100*O100,0)</f>
        <v>217294</v>
      </c>
      <c r="Q100" s="24">
        <v>12</v>
      </c>
      <c r="R100" s="26">
        <f>ROUND(N100*Q100,0)</f>
        <v>2856</v>
      </c>
      <c r="S100" s="17"/>
      <c r="T100" s="30"/>
      <c r="U100" s="17"/>
      <c r="V100" s="30"/>
    </row>
    <row r="101" spans="1:22" outlineLevel="2" x14ac:dyDescent="0.35">
      <c r="A101" s="8" t="s">
        <v>2432</v>
      </c>
      <c r="B101" s="8" t="s">
        <v>2438</v>
      </c>
      <c r="C101" s="7" t="s">
        <v>2356</v>
      </c>
      <c r="D101" s="8" t="s">
        <v>2357</v>
      </c>
      <c r="E101" s="8">
        <v>6018246</v>
      </c>
      <c r="F101" s="7">
        <v>763</v>
      </c>
      <c r="G101" s="7" t="s">
        <v>2358</v>
      </c>
      <c r="H101" s="8">
        <v>0</v>
      </c>
      <c r="I101" s="8" t="s">
        <v>61</v>
      </c>
      <c r="J101" s="9" t="s">
        <v>900</v>
      </c>
      <c r="K101" s="9" t="s">
        <v>2410</v>
      </c>
      <c r="L101" s="10">
        <v>0.1474</v>
      </c>
      <c r="M101" s="7">
        <v>407</v>
      </c>
      <c r="N101" s="7">
        <v>60</v>
      </c>
      <c r="O101" s="24">
        <v>0</v>
      </c>
      <c r="P101" s="25">
        <f>ROUND(N101*O101,0)</f>
        <v>0</v>
      </c>
      <c r="Q101" s="7"/>
      <c r="R101" s="26">
        <f>ROUND(N101*Q101,0)</f>
        <v>0</v>
      </c>
      <c r="S101" s="17"/>
      <c r="T101" s="30"/>
      <c r="U101" s="17"/>
      <c r="V101" s="30"/>
    </row>
    <row r="102" spans="1:22" outlineLevel="2" x14ac:dyDescent="0.35">
      <c r="A102" s="8" t="s">
        <v>2432</v>
      </c>
      <c r="B102" s="8" t="s">
        <v>2438</v>
      </c>
      <c r="C102" s="7" t="s">
        <v>143</v>
      </c>
      <c r="D102" s="8" t="s">
        <v>144</v>
      </c>
      <c r="E102" s="8">
        <v>129585</v>
      </c>
      <c r="F102" s="7">
        <v>36</v>
      </c>
      <c r="G102" s="7" t="s">
        <v>145</v>
      </c>
      <c r="H102" s="8" t="s">
        <v>16</v>
      </c>
      <c r="I102" s="8" t="s">
        <v>61</v>
      </c>
      <c r="J102" s="9" t="s">
        <v>146</v>
      </c>
      <c r="K102" s="9" t="s">
        <v>2413</v>
      </c>
      <c r="L102" s="10">
        <v>0.98360000000000003</v>
      </c>
      <c r="M102" s="7">
        <v>559</v>
      </c>
      <c r="N102" s="7">
        <v>550</v>
      </c>
      <c r="O102" s="24">
        <v>913</v>
      </c>
      <c r="P102" s="25">
        <f>ROUND(N102*O102,0)</f>
        <v>502150</v>
      </c>
      <c r="Q102" s="24">
        <v>12</v>
      </c>
      <c r="R102" s="26">
        <f>ROUND(N102*Q102,0)</f>
        <v>6600</v>
      </c>
      <c r="S102" s="17"/>
      <c r="T102" s="30"/>
      <c r="U102" s="17"/>
      <c r="V102" s="30"/>
    </row>
    <row r="103" spans="1:22" outlineLevel="2" x14ac:dyDescent="0.35">
      <c r="A103" s="8" t="s">
        <v>2432</v>
      </c>
      <c r="B103" s="8" t="s">
        <v>2438</v>
      </c>
      <c r="C103" s="7" t="s">
        <v>273</v>
      </c>
      <c r="D103" s="8" t="s">
        <v>274</v>
      </c>
      <c r="E103" s="8">
        <v>6018303</v>
      </c>
      <c r="F103" s="7">
        <v>76</v>
      </c>
      <c r="G103" s="7" t="s">
        <v>275</v>
      </c>
      <c r="H103" s="8" t="s">
        <v>16</v>
      </c>
      <c r="I103" s="8" t="s">
        <v>61</v>
      </c>
      <c r="J103" s="9" t="s">
        <v>146</v>
      </c>
      <c r="K103" s="9" t="s">
        <v>2410</v>
      </c>
      <c r="L103" s="10">
        <v>0.97640000000000005</v>
      </c>
      <c r="M103" s="7">
        <v>451</v>
      </c>
      <c r="N103" s="7">
        <v>440</v>
      </c>
      <c r="O103" s="24">
        <v>913</v>
      </c>
      <c r="P103" s="25">
        <f>ROUND(N103*O103,0)</f>
        <v>401720</v>
      </c>
      <c r="Q103" s="24">
        <v>12</v>
      </c>
      <c r="R103" s="26">
        <f>ROUND(N103*Q103,0)</f>
        <v>5280</v>
      </c>
      <c r="S103" s="17"/>
      <c r="T103" s="30"/>
      <c r="U103" s="17"/>
      <c r="V103" s="30"/>
    </row>
    <row r="104" spans="1:22" outlineLevel="2" x14ac:dyDescent="0.35">
      <c r="A104" s="8" t="s">
        <v>2432</v>
      </c>
      <c r="B104" s="8" t="s">
        <v>2438</v>
      </c>
      <c r="C104" s="7" t="s">
        <v>392</v>
      </c>
      <c r="D104" s="8" t="s">
        <v>393</v>
      </c>
      <c r="E104" s="8">
        <v>119685</v>
      </c>
      <c r="F104" s="7">
        <v>115</v>
      </c>
      <c r="G104" s="7" t="s">
        <v>394</v>
      </c>
      <c r="H104" s="8" t="s">
        <v>16</v>
      </c>
      <c r="I104" s="8" t="s">
        <v>61</v>
      </c>
      <c r="J104" s="9" t="s">
        <v>62</v>
      </c>
      <c r="K104" s="9" t="s">
        <v>2418</v>
      </c>
      <c r="L104" s="10">
        <v>0.96930000000000005</v>
      </c>
      <c r="M104" s="7">
        <v>971</v>
      </c>
      <c r="N104" s="7">
        <v>941</v>
      </c>
      <c r="O104" s="24">
        <v>913</v>
      </c>
      <c r="P104" s="25">
        <f>ROUND(N104*O104,0)</f>
        <v>859133</v>
      </c>
      <c r="Q104" s="24">
        <v>12</v>
      </c>
      <c r="R104" s="26">
        <f>ROUND(N104*Q104,0)</f>
        <v>11292</v>
      </c>
      <c r="S104" s="17"/>
      <c r="T104" s="30"/>
      <c r="U104" s="17"/>
      <c r="V104" s="30"/>
    </row>
    <row r="105" spans="1:22" outlineLevel="2" x14ac:dyDescent="0.35">
      <c r="A105" s="8" t="s">
        <v>2432</v>
      </c>
      <c r="B105" s="8" t="s">
        <v>2438</v>
      </c>
      <c r="C105" s="7" t="s">
        <v>251</v>
      </c>
      <c r="D105" s="8" t="s">
        <v>252</v>
      </c>
      <c r="E105" s="8">
        <v>6104814</v>
      </c>
      <c r="F105" s="7">
        <v>69</v>
      </c>
      <c r="G105" s="7" t="s">
        <v>253</v>
      </c>
      <c r="H105" s="8" t="s">
        <v>16</v>
      </c>
      <c r="I105" s="8" t="s">
        <v>22</v>
      </c>
      <c r="J105" s="9" t="s">
        <v>90</v>
      </c>
      <c r="K105" s="9" t="s">
        <v>2410</v>
      </c>
      <c r="L105" s="10">
        <v>0.97740000000000005</v>
      </c>
      <c r="M105" s="7">
        <v>219</v>
      </c>
      <c r="N105" s="7">
        <v>214</v>
      </c>
      <c r="O105" s="24">
        <v>913</v>
      </c>
      <c r="P105" s="25">
        <f>ROUND(N105*O105,0)</f>
        <v>195382</v>
      </c>
      <c r="Q105" s="24">
        <v>12</v>
      </c>
      <c r="R105" s="26">
        <f>ROUND(N105*Q105,0)</f>
        <v>2568</v>
      </c>
      <c r="S105" s="17"/>
      <c r="T105" s="30"/>
      <c r="U105" s="17"/>
      <c r="V105" s="30"/>
    </row>
    <row r="106" spans="1:22" outlineLevel="2" x14ac:dyDescent="0.35">
      <c r="A106" s="8" t="s">
        <v>2432</v>
      </c>
      <c r="B106" s="8" t="s">
        <v>2438</v>
      </c>
      <c r="C106" s="7" t="s">
        <v>975</v>
      </c>
      <c r="D106" s="8" t="s">
        <v>976</v>
      </c>
      <c r="E106" s="8">
        <v>6018410</v>
      </c>
      <c r="F106" s="7">
        <v>305</v>
      </c>
      <c r="G106" s="7" t="s">
        <v>977</v>
      </c>
      <c r="H106" s="8" t="s">
        <v>16</v>
      </c>
      <c r="I106" s="8" t="s">
        <v>104</v>
      </c>
      <c r="J106" s="9" t="s">
        <v>250</v>
      </c>
      <c r="K106" s="9" t="s">
        <v>2410</v>
      </c>
      <c r="L106" s="10">
        <v>0.92610000000000003</v>
      </c>
      <c r="M106" s="7">
        <v>567</v>
      </c>
      <c r="N106" s="7">
        <v>525</v>
      </c>
      <c r="O106" s="24">
        <v>913</v>
      </c>
      <c r="P106" s="25">
        <f>ROUND(N106*O106,0)</f>
        <v>479325</v>
      </c>
      <c r="Q106" s="24">
        <v>12</v>
      </c>
      <c r="R106" s="26">
        <f>ROUND(N106*Q106,0)</f>
        <v>6300</v>
      </c>
      <c r="S106" s="17"/>
      <c r="T106" s="30"/>
      <c r="U106" s="17"/>
      <c r="V106" s="30"/>
    </row>
    <row r="107" spans="1:22" outlineLevel="2" x14ac:dyDescent="0.35">
      <c r="A107" s="8" t="s">
        <v>2432</v>
      </c>
      <c r="B107" s="8" t="s">
        <v>2438</v>
      </c>
      <c r="C107" s="7" t="s">
        <v>1014</v>
      </c>
      <c r="D107" s="8" t="s">
        <v>1015</v>
      </c>
      <c r="E107" s="8">
        <v>6018436</v>
      </c>
      <c r="F107" s="7">
        <v>318</v>
      </c>
      <c r="G107" s="7" t="s">
        <v>1016</v>
      </c>
      <c r="H107" s="8" t="s">
        <v>16</v>
      </c>
      <c r="I107" s="8" t="s">
        <v>61</v>
      </c>
      <c r="J107" s="9" t="s">
        <v>250</v>
      </c>
      <c r="K107" s="9" t="s">
        <v>2410</v>
      </c>
      <c r="L107" s="10">
        <v>0.92349999999999999</v>
      </c>
      <c r="M107" s="7">
        <v>325</v>
      </c>
      <c r="N107" s="7">
        <v>300</v>
      </c>
      <c r="O107" s="24">
        <v>913</v>
      </c>
      <c r="P107" s="25">
        <f>ROUND(N107*O107,0)</f>
        <v>273900</v>
      </c>
      <c r="Q107" s="24">
        <v>12</v>
      </c>
      <c r="R107" s="26">
        <f>ROUND(N107*Q107,0)</f>
        <v>3600</v>
      </c>
      <c r="S107" s="17"/>
      <c r="T107" s="30"/>
      <c r="U107" s="17"/>
      <c r="V107" s="30"/>
    </row>
    <row r="108" spans="1:22" outlineLevel="2" x14ac:dyDescent="0.35">
      <c r="A108" s="8" t="s">
        <v>2432</v>
      </c>
      <c r="B108" s="8" t="s">
        <v>2438</v>
      </c>
      <c r="C108" s="7" t="s">
        <v>588</v>
      </c>
      <c r="D108" s="8" t="s">
        <v>589</v>
      </c>
      <c r="E108" s="8">
        <v>109181</v>
      </c>
      <c r="F108" s="7">
        <v>178</v>
      </c>
      <c r="G108" s="7" t="s">
        <v>590</v>
      </c>
      <c r="H108" s="8" t="s">
        <v>16</v>
      </c>
      <c r="I108" s="8" t="s">
        <v>22</v>
      </c>
      <c r="J108" s="9" t="s">
        <v>70</v>
      </c>
      <c r="K108" s="9" t="s">
        <v>2417</v>
      </c>
      <c r="L108" s="10">
        <v>0.95650000000000002</v>
      </c>
      <c r="M108" s="7">
        <v>84</v>
      </c>
      <c r="N108" s="7">
        <v>80</v>
      </c>
      <c r="O108" s="24">
        <v>913</v>
      </c>
      <c r="P108" s="25">
        <f>ROUND(N108*O108,0)</f>
        <v>73040</v>
      </c>
      <c r="Q108" s="24">
        <v>12</v>
      </c>
      <c r="R108" s="26">
        <f>ROUND(N108*Q108,0)</f>
        <v>960</v>
      </c>
      <c r="S108" s="17"/>
      <c r="T108" s="30"/>
      <c r="U108" s="17"/>
      <c r="V108" s="30"/>
    </row>
    <row r="109" spans="1:22" outlineLevel="2" x14ac:dyDescent="0.35">
      <c r="A109" s="8" t="s">
        <v>2432</v>
      </c>
      <c r="B109" s="8" t="s">
        <v>2438</v>
      </c>
      <c r="C109" s="7" t="s">
        <v>1347</v>
      </c>
      <c r="D109" s="8" t="s">
        <v>1348</v>
      </c>
      <c r="E109" s="8">
        <v>106997</v>
      </c>
      <c r="F109" s="7">
        <v>429</v>
      </c>
      <c r="G109" s="7" t="s">
        <v>1349</v>
      </c>
      <c r="H109" s="8" t="s">
        <v>16</v>
      </c>
      <c r="I109" s="8" t="s">
        <v>61</v>
      </c>
      <c r="J109" s="9" t="s">
        <v>90</v>
      </c>
      <c r="K109" s="9" t="s">
        <v>2414</v>
      </c>
      <c r="L109" s="10">
        <v>0.8821</v>
      </c>
      <c r="M109" s="7">
        <v>728</v>
      </c>
      <c r="N109" s="7">
        <v>642</v>
      </c>
      <c r="O109" s="24">
        <v>913</v>
      </c>
      <c r="P109" s="25">
        <f>ROUND(N109*O109,0)</f>
        <v>586146</v>
      </c>
      <c r="Q109" s="24">
        <v>12</v>
      </c>
      <c r="R109" s="26">
        <f>ROUND(N109*Q109,0)</f>
        <v>7704</v>
      </c>
      <c r="S109" s="17"/>
      <c r="T109" s="30"/>
      <c r="U109" s="17"/>
      <c r="V109" s="30"/>
    </row>
    <row r="110" spans="1:22" outlineLevel="2" x14ac:dyDescent="0.35">
      <c r="A110" s="8" t="s">
        <v>2432</v>
      </c>
      <c r="B110" s="8" t="s">
        <v>2438</v>
      </c>
      <c r="C110" s="7" t="s">
        <v>389</v>
      </c>
      <c r="D110" s="8" t="s">
        <v>390</v>
      </c>
      <c r="E110" s="8">
        <v>122127</v>
      </c>
      <c r="F110" s="7">
        <v>114</v>
      </c>
      <c r="G110" s="7" t="s">
        <v>391</v>
      </c>
      <c r="H110" s="8" t="s">
        <v>16</v>
      </c>
      <c r="I110" s="8" t="s">
        <v>61</v>
      </c>
      <c r="J110" s="9" t="s">
        <v>90</v>
      </c>
      <c r="K110" s="9" t="s">
        <v>2410</v>
      </c>
      <c r="L110" s="10">
        <v>0.96940000000000004</v>
      </c>
      <c r="M110" s="7">
        <v>282</v>
      </c>
      <c r="N110" s="7">
        <v>273</v>
      </c>
      <c r="O110" s="24">
        <v>913</v>
      </c>
      <c r="P110" s="25">
        <f>ROUND(N110*O110,0)</f>
        <v>249249</v>
      </c>
      <c r="Q110" s="24">
        <v>12</v>
      </c>
      <c r="R110" s="26">
        <f>ROUND(N110*Q110,0)</f>
        <v>3276</v>
      </c>
      <c r="S110" s="17"/>
      <c r="T110" s="30"/>
      <c r="U110" s="17"/>
      <c r="V110" s="30"/>
    </row>
    <row r="111" spans="1:22" outlineLevel="2" x14ac:dyDescent="0.35">
      <c r="A111" s="8" t="s">
        <v>2432</v>
      </c>
      <c r="B111" s="8" t="s">
        <v>2438</v>
      </c>
      <c r="C111" s="7" t="s">
        <v>2027</v>
      </c>
      <c r="D111" s="8" t="s">
        <v>2028</v>
      </c>
      <c r="E111" s="8">
        <v>119727</v>
      </c>
      <c r="F111" s="7">
        <v>654</v>
      </c>
      <c r="G111" s="7" t="s">
        <v>2029</v>
      </c>
      <c r="H111" s="8">
        <v>0</v>
      </c>
      <c r="I111" s="8" t="s">
        <v>22</v>
      </c>
      <c r="J111" s="9" t="s">
        <v>260</v>
      </c>
      <c r="K111" s="9" t="s">
        <v>2413</v>
      </c>
      <c r="L111" s="10">
        <v>0.61270000000000002</v>
      </c>
      <c r="M111" s="7">
        <v>1118</v>
      </c>
      <c r="N111" s="7">
        <v>685</v>
      </c>
      <c r="O111" s="24">
        <v>690</v>
      </c>
      <c r="P111" s="25">
        <f>ROUND(N111*O111,0)</f>
        <v>472650</v>
      </c>
      <c r="Q111" s="24">
        <v>10</v>
      </c>
      <c r="R111" s="26">
        <f>ROUND(N111*Q111,0)</f>
        <v>6850</v>
      </c>
      <c r="S111" s="17"/>
      <c r="T111" s="30"/>
      <c r="U111" s="17"/>
      <c r="V111" s="30"/>
    </row>
    <row r="112" spans="1:22" outlineLevel="2" x14ac:dyDescent="0.35">
      <c r="A112" s="8" t="s">
        <v>2432</v>
      </c>
      <c r="B112" s="8" t="s">
        <v>2438</v>
      </c>
      <c r="C112" s="7" t="s">
        <v>495</v>
      </c>
      <c r="D112" s="8" t="s">
        <v>496</v>
      </c>
      <c r="E112" s="8">
        <v>109330</v>
      </c>
      <c r="F112" s="7">
        <v>148</v>
      </c>
      <c r="G112" s="7" t="s">
        <v>497</v>
      </c>
      <c r="H112" s="8" t="s">
        <v>16</v>
      </c>
      <c r="I112" s="8" t="s">
        <v>61</v>
      </c>
      <c r="J112" s="9" t="s">
        <v>90</v>
      </c>
      <c r="K112" s="9" t="s">
        <v>2410</v>
      </c>
      <c r="L112" s="10">
        <v>0.96189999999999998</v>
      </c>
      <c r="M112" s="7">
        <v>431</v>
      </c>
      <c r="N112" s="7">
        <v>415</v>
      </c>
      <c r="O112" s="24">
        <v>913</v>
      </c>
      <c r="P112" s="25">
        <f>ROUND(N112*O112,0)</f>
        <v>378895</v>
      </c>
      <c r="Q112" s="24">
        <v>12</v>
      </c>
      <c r="R112" s="26">
        <f>ROUND(N112*Q112,0)</f>
        <v>4980</v>
      </c>
      <c r="S112" s="17"/>
      <c r="T112" s="30"/>
      <c r="U112" s="17"/>
      <c r="V112" s="30"/>
    </row>
    <row r="113" spans="1:22" outlineLevel="2" x14ac:dyDescent="0.35">
      <c r="A113" s="36" t="s">
        <v>2432</v>
      </c>
      <c r="B113" s="36" t="s">
        <v>2438</v>
      </c>
      <c r="C113" s="37" t="s">
        <v>897</v>
      </c>
      <c r="D113" s="36" t="s">
        <v>898</v>
      </c>
      <c r="E113" s="36">
        <v>101618</v>
      </c>
      <c r="F113" s="37">
        <v>280</v>
      </c>
      <c r="G113" s="37" t="s">
        <v>899</v>
      </c>
      <c r="H113" s="36" t="s">
        <v>16</v>
      </c>
      <c r="I113" s="36" t="s">
        <v>22</v>
      </c>
      <c r="J113" s="38" t="s">
        <v>900</v>
      </c>
      <c r="K113" s="38" t="s">
        <v>2417</v>
      </c>
      <c r="L113" s="39">
        <v>0.93130000000000002</v>
      </c>
      <c r="M113" s="37">
        <v>111</v>
      </c>
      <c r="N113" s="37">
        <v>103</v>
      </c>
      <c r="O113" s="40">
        <v>913</v>
      </c>
      <c r="P113" s="41">
        <f>ROUNDUP(N113*O113*0.9,0)</f>
        <v>84636</v>
      </c>
      <c r="Q113" s="40">
        <v>12</v>
      </c>
      <c r="R113" s="42">
        <f>ROUNDUP(N113*Q113*0.9,0)</f>
        <v>1113</v>
      </c>
      <c r="S113" s="17"/>
      <c r="T113" s="30"/>
      <c r="U113" s="17"/>
      <c r="V113" s="30"/>
    </row>
    <row r="114" spans="1:22" outlineLevel="2" x14ac:dyDescent="0.35">
      <c r="A114" s="8" t="s">
        <v>2432</v>
      </c>
      <c r="B114" s="8" t="s">
        <v>2438</v>
      </c>
      <c r="C114" s="7" t="s">
        <v>2194</v>
      </c>
      <c r="D114" s="8" t="s">
        <v>2195</v>
      </c>
      <c r="E114" s="8">
        <v>6018949</v>
      </c>
      <c r="F114" s="7">
        <v>709</v>
      </c>
      <c r="G114" s="7" t="s">
        <v>2196</v>
      </c>
      <c r="H114" s="8">
        <v>0</v>
      </c>
      <c r="I114" s="8" t="s">
        <v>61</v>
      </c>
      <c r="J114" s="9" t="s">
        <v>900</v>
      </c>
      <c r="K114" s="9" t="s">
        <v>2421</v>
      </c>
      <c r="L114" s="10">
        <v>0.42749999999999999</v>
      </c>
      <c r="M114" s="7">
        <v>269</v>
      </c>
      <c r="N114" s="7">
        <v>115</v>
      </c>
      <c r="O114" s="24">
        <v>362</v>
      </c>
      <c r="P114" s="25">
        <f>ROUND(N114*O114,0)</f>
        <v>41630</v>
      </c>
      <c r="Q114" s="24">
        <v>6</v>
      </c>
      <c r="R114" s="26">
        <f>ROUND(N114*Q114,0)</f>
        <v>690</v>
      </c>
      <c r="S114" s="17"/>
      <c r="T114" s="30"/>
      <c r="U114" s="17"/>
      <c r="V114" s="30"/>
    </row>
    <row r="115" spans="1:22" outlineLevel="2" x14ac:dyDescent="0.35">
      <c r="A115" s="8" t="s">
        <v>2432</v>
      </c>
      <c r="B115" s="8" t="s">
        <v>2438</v>
      </c>
      <c r="C115" s="7" t="s">
        <v>1110</v>
      </c>
      <c r="D115" s="8" t="s">
        <v>1111</v>
      </c>
      <c r="E115" s="8">
        <v>6018972</v>
      </c>
      <c r="F115" s="7">
        <v>350</v>
      </c>
      <c r="G115" s="7" t="s">
        <v>1112</v>
      </c>
      <c r="H115" s="8" t="s">
        <v>16</v>
      </c>
      <c r="I115" s="8" t="s">
        <v>22</v>
      </c>
      <c r="J115" s="9" t="s">
        <v>260</v>
      </c>
      <c r="K115" s="9" t="s">
        <v>2410</v>
      </c>
      <c r="L115" s="10">
        <v>0.91459999999999997</v>
      </c>
      <c r="M115" s="7">
        <v>202</v>
      </c>
      <c r="N115" s="7">
        <v>185</v>
      </c>
      <c r="O115" s="24">
        <v>913</v>
      </c>
      <c r="P115" s="25">
        <f>ROUND(N115*O115,0)</f>
        <v>168905</v>
      </c>
      <c r="Q115" s="24">
        <v>12</v>
      </c>
      <c r="R115" s="26">
        <f>ROUND(N115*Q115,0)</f>
        <v>2220</v>
      </c>
      <c r="S115" s="17"/>
      <c r="T115" s="30"/>
      <c r="U115" s="17"/>
      <c r="V115" s="30"/>
    </row>
    <row r="116" spans="1:22" outlineLevel="2" x14ac:dyDescent="0.35">
      <c r="A116" s="8" t="s">
        <v>2432</v>
      </c>
      <c r="B116" s="8" t="s">
        <v>2438</v>
      </c>
      <c r="C116" s="7" t="s">
        <v>730</v>
      </c>
      <c r="D116" s="8" t="s">
        <v>731</v>
      </c>
      <c r="E116" s="8">
        <v>119701</v>
      </c>
      <c r="F116" s="7">
        <v>225</v>
      </c>
      <c r="G116" s="7" t="s">
        <v>732</v>
      </c>
      <c r="H116" s="8" t="s">
        <v>16</v>
      </c>
      <c r="I116" s="8" t="s">
        <v>22</v>
      </c>
      <c r="J116" s="9" t="s">
        <v>260</v>
      </c>
      <c r="K116" s="9" t="s">
        <v>2412</v>
      </c>
      <c r="L116" s="10">
        <v>0.94699999999999995</v>
      </c>
      <c r="M116" s="7">
        <v>331</v>
      </c>
      <c r="N116" s="7">
        <v>313</v>
      </c>
      <c r="O116" s="24">
        <v>913</v>
      </c>
      <c r="P116" s="25">
        <f>ROUND(N116*O116,0)</f>
        <v>285769</v>
      </c>
      <c r="Q116" s="24">
        <v>12</v>
      </c>
      <c r="R116" s="26">
        <f>ROUND(N116*Q116,0)</f>
        <v>3756</v>
      </c>
      <c r="S116" s="17"/>
      <c r="T116" s="30"/>
      <c r="U116" s="17"/>
      <c r="V116" s="30"/>
    </row>
    <row r="117" spans="1:22" outlineLevel="2" x14ac:dyDescent="0.35">
      <c r="A117" s="8" t="s">
        <v>2432</v>
      </c>
      <c r="B117" s="8" t="s">
        <v>2438</v>
      </c>
      <c r="C117" s="7" t="s">
        <v>315</v>
      </c>
      <c r="D117" s="8" t="s">
        <v>316</v>
      </c>
      <c r="E117" s="8">
        <v>126375</v>
      </c>
      <c r="F117" s="7">
        <v>90</v>
      </c>
      <c r="G117" s="7" t="s">
        <v>317</v>
      </c>
      <c r="H117" s="8" t="s">
        <v>16</v>
      </c>
      <c r="I117" s="8" t="s">
        <v>61</v>
      </c>
      <c r="J117" s="9" t="s">
        <v>146</v>
      </c>
      <c r="K117" s="9" t="s">
        <v>2410</v>
      </c>
      <c r="L117" s="10">
        <v>0.97409999999999997</v>
      </c>
      <c r="M117" s="7">
        <v>401</v>
      </c>
      <c r="N117" s="7">
        <v>391</v>
      </c>
      <c r="O117" s="24">
        <v>913</v>
      </c>
      <c r="P117" s="25">
        <f>ROUND(N117*O117,0)</f>
        <v>356983</v>
      </c>
      <c r="Q117" s="24">
        <v>12</v>
      </c>
      <c r="R117" s="26">
        <f>ROUND(N117*Q117,0)</f>
        <v>4692</v>
      </c>
      <c r="S117" s="17"/>
      <c r="T117" s="30"/>
      <c r="U117" s="17"/>
      <c r="V117" s="30"/>
    </row>
    <row r="118" spans="1:22" outlineLevel="2" x14ac:dyDescent="0.35">
      <c r="A118" s="8" t="s">
        <v>2432</v>
      </c>
      <c r="B118" s="8" t="s">
        <v>2438</v>
      </c>
      <c r="C118" s="7" t="s">
        <v>1934</v>
      </c>
      <c r="D118" s="8" t="s">
        <v>1935</v>
      </c>
      <c r="E118" s="8">
        <v>6019046</v>
      </c>
      <c r="F118" s="7">
        <v>623</v>
      </c>
      <c r="G118" s="7" t="s">
        <v>1936</v>
      </c>
      <c r="H118" s="8">
        <v>0</v>
      </c>
      <c r="I118" s="8" t="s">
        <v>22</v>
      </c>
      <c r="J118" s="9" t="s">
        <v>900</v>
      </c>
      <c r="K118" s="9" t="s">
        <v>2421</v>
      </c>
      <c r="L118" s="10">
        <v>0.68259999999999998</v>
      </c>
      <c r="M118" s="7">
        <v>230</v>
      </c>
      <c r="N118" s="7">
        <v>157</v>
      </c>
      <c r="O118" s="24">
        <v>913</v>
      </c>
      <c r="P118" s="25">
        <f>ROUND(N118*O118,0)</f>
        <v>143341</v>
      </c>
      <c r="Q118" s="24">
        <v>12</v>
      </c>
      <c r="R118" s="26">
        <f>ROUND(N118*Q118,0)</f>
        <v>1884</v>
      </c>
      <c r="S118" s="17"/>
      <c r="T118" s="30"/>
      <c r="U118" s="17"/>
      <c r="V118" s="30"/>
    </row>
    <row r="119" spans="1:22" outlineLevel="2" x14ac:dyDescent="0.35">
      <c r="A119" s="8" t="s">
        <v>2432</v>
      </c>
      <c r="B119" s="8" t="s">
        <v>2438</v>
      </c>
      <c r="C119" s="7" t="s">
        <v>380</v>
      </c>
      <c r="D119" s="8" t="s">
        <v>381</v>
      </c>
      <c r="E119" s="8">
        <v>6019053</v>
      </c>
      <c r="F119" s="7">
        <v>111</v>
      </c>
      <c r="G119" s="7" t="s">
        <v>382</v>
      </c>
      <c r="H119" s="8" t="s">
        <v>16</v>
      </c>
      <c r="I119" s="8" t="s">
        <v>61</v>
      </c>
      <c r="J119" s="9" t="s">
        <v>90</v>
      </c>
      <c r="K119" s="9" t="s">
        <v>2410</v>
      </c>
      <c r="L119" s="10">
        <v>0.97030000000000005</v>
      </c>
      <c r="M119" s="7">
        <v>465</v>
      </c>
      <c r="N119" s="7">
        <v>451</v>
      </c>
      <c r="O119" s="24">
        <v>913</v>
      </c>
      <c r="P119" s="25">
        <f>ROUND(N119*O119,0)</f>
        <v>411763</v>
      </c>
      <c r="Q119" s="24">
        <v>12</v>
      </c>
      <c r="R119" s="26">
        <f>ROUND(N119*Q119,0)</f>
        <v>5412</v>
      </c>
      <c r="S119" s="17"/>
      <c r="T119" s="30"/>
      <c r="U119" s="17"/>
      <c r="V119" s="30"/>
    </row>
    <row r="120" spans="1:22" outlineLevel="2" x14ac:dyDescent="0.35">
      <c r="A120" s="8" t="s">
        <v>2432</v>
      </c>
      <c r="B120" s="8" t="s">
        <v>2438</v>
      </c>
      <c r="C120" s="7" t="s">
        <v>202</v>
      </c>
      <c r="D120" s="8" t="s">
        <v>203</v>
      </c>
      <c r="E120" s="8">
        <v>109447</v>
      </c>
      <c r="F120" s="7">
        <v>54</v>
      </c>
      <c r="G120" s="7" t="s">
        <v>204</v>
      </c>
      <c r="H120" s="8" t="s">
        <v>16</v>
      </c>
      <c r="I120" s="8" t="s">
        <v>61</v>
      </c>
      <c r="J120" s="9" t="s">
        <v>90</v>
      </c>
      <c r="K120" s="9" t="s">
        <v>2413</v>
      </c>
      <c r="L120" s="10">
        <v>0.98040000000000005</v>
      </c>
      <c r="M120" s="7">
        <v>1652</v>
      </c>
      <c r="N120" s="7">
        <v>1620</v>
      </c>
      <c r="O120" s="24">
        <v>913</v>
      </c>
      <c r="P120" s="25">
        <f>ROUND(N120*O120,0)</f>
        <v>1479060</v>
      </c>
      <c r="Q120" s="24">
        <v>12</v>
      </c>
      <c r="R120" s="26">
        <f>ROUND(N120*Q120,0)</f>
        <v>19440</v>
      </c>
      <c r="S120" s="17"/>
      <c r="T120" s="30"/>
      <c r="U120" s="17"/>
      <c r="V120" s="30"/>
    </row>
    <row r="121" spans="1:22" outlineLevel="2" x14ac:dyDescent="0.35">
      <c r="A121" s="8" t="s">
        <v>2432</v>
      </c>
      <c r="B121" s="8" t="s">
        <v>2438</v>
      </c>
      <c r="C121" s="7" t="s">
        <v>858</v>
      </c>
      <c r="D121" s="8" t="s">
        <v>859</v>
      </c>
      <c r="E121" s="8">
        <v>117762</v>
      </c>
      <c r="F121" s="7">
        <v>267</v>
      </c>
      <c r="G121" s="7" t="s">
        <v>860</v>
      </c>
      <c r="H121" s="8" t="s">
        <v>16</v>
      </c>
      <c r="I121" s="8" t="s">
        <v>61</v>
      </c>
      <c r="J121" s="9" t="s">
        <v>62</v>
      </c>
      <c r="K121" s="9" t="s">
        <v>2413</v>
      </c>
      <c r="L121" s="10">
        <v>0.93540000000000001</v>
      </c>
      <c r="M121" s="7">
        <v>440</v>
      </c>
      <c r="N121" s="7">
        <v>412</v>
      </c>
      <c r="O121" s="24">
        <v>913</v>
      </c>
      <c r="P121" s="25">
        <f>ROUND(N121*O121,0)</f>
        <v>376156</v>
      </c>
      <c r="Q121" s="24">
        <v>12</v>
      </c>
      <c r="R121" s="26">
        <f>ROUND(N121*Q121,0)</f>
        <v>4944</v>
      </c>
      <c r="S121" s="17"/>
      <c r="T121" s="30"/>
      <c r="U121" s="17"/>
      <c r="V121" s="30"/>
    </row>
    <row r="122" spans="1:22" outlineLevel="2" x14ac:dyDescent="0.35">
      <c r="A122" s="8" t="s">
        <v>2432</v>
      </c>
      <c r="B122" s="8" t="s">
        <v>2438</v>
      </c>
      <c r="C122" s="7" t="s">
        <v>161</v>
      </c>
      <c r="D122" s="8" t="s">
        <v>162</v>
      </c>
      <c r="E122" s="8">
        <v>112029</v>
      </c>
      <c r="F122" s="7">
        <v>41</v>
      </c>
      <c r="G122" s="7" t="s">
        <v>163</v>
      </c>
      <c r="H122" s="8" t="s">
        <v>16</v>
      </c>
      <c r="I122" s="8" t="s">
        <v>22</v>
      </c>
      <c r="J122" s="9" t="s">
        <v>70</v>
      </c>
      <c r="K122" s="9" t="s">
        <v>2413</v>
      </c>
      <c r="L122" s="10">
        <v>0.98219999999999996</v>
      </c>
      <c r="M122" s="7">
        <v>387</v>
      </c>
      <c r="N122" s="7">
        <v>380</v>
      </c>
      <c r="O122" s="24">
        <v>913</v>
      </c>
      <c r="P122" s="25">
        <f>ROUND(N122*O122,0)</f>
        <v>346940</v>
      </c>
      <c r="Q122" s="24">
        <v>12</v>
      </c>
      <c r="R122" s="26">
        <f>ROUND(N122*Q122,0)</f>
        <v>4560</v>
      </c>
      <c r="S122" s="17"/>
      <c r="T122" s="30"/>
      <c r="U122" s="17"/>
      <c r="V122" s="30"/>
    </row>
    <row r="123" spans="1:22" outlineLevel="2" x14ac:dyDescent="0.35">
      <c r="A123" s="8" t="s">
        <v>2432</v>
      </c>
      <c r="B123" s="8" t="s">
        <v>2438</v>
      </c>
      <c r="C123" s="7" t="s">
        <v>640</v>
      </c>
      <c r="D123" s="8" t="s">
        <v>641</v>
      </c>
      <c r="E123" s="8">
        <v>6060586</v>
      </c>
      <c r="F123" s="7">
        <v>195</v>
      </c>
      <c r="G123" s="7" t="s">
        <v>642</v>
      </c>
      <c r="H123" s="8" t="s">
        <v>16</v>
      </c>
      <c r="I123" s="8" t="s">
        <v>61</v>
      </c>
      <c r="J123" s="9" t="s">
        <v>250</v>
      </c>
      <c r="K123" s="9" t="s">
        <v>2416</v>
      </c>
      <c r="L123" s="10">
        <v>0.95279999999999998</v>
      </c>
      <c r="M123" s="7">
        <v>65</v>
      </c>
      <c r="N123" s="7">
        <v>62</v>
      </c>
      <c r="O123" s="24">
        <v>913</v>
      </c>
      <c r="P123" s="25">
        <f>ROUND(N123*O123,0)</f>
        <v>56606</v>
      </c>
      <c r="Q123" s="24">
        <v>12</v>
      </c>
      <c r="R123" s="26">
        <f>ROUND(N123*Q123,0)</f>
        <v>744</v>
      </c>
      <c r="S123" s="17"/>
      <c r="T123" s="30"/>
      <c r="U123" s="17"/>
      <c r="V123" s="30"/>
    </row>
    <row r="124" spans="1:22" outlineLevel="2" x14ac:dyDescent="0.35">
      <c r="A124" s="8" t="s">
        <v>2432</v>
      </c>
      <c r="B124" s="8" t="s">
        <v>2438</v>
      </c>
      <c r="C124" s="7" t="s">
        <v>745</v>
      </c>
      <c r="D124" s="8" t="s">
        <v>746</v>
      </c>
      <c r="E124" s="8">
        <v>124412</v>
      </c>
      <c r="F124" s="7">
        <v>230</v>
      </c>
      <c r="G124" s="7" t="s">
        <v>747</v>
      </c>
      <c r="H124" s="8" t="s">
        <v>16</v>
      </c>
      <c r="I124" s="8" t="s">
        <v>61</v>
      </c>
      <c r="J124" s="9" t="s">
        <v>189</v>
      </c>
      <c r="K124" s="9" t="s">
        <v>2420</v>
      </c>
      <c r="L124" s="10">
        <v>0.94610000000000005</v>
      </c>
      <c r="M124" s="7">
        <v>520</v>
      </c>
      <c r="N124" s="7">
        <v>492</v>
      </c>
      <c r="O124" s="24">
        <v>913</v>
      </c>
      <c r="P124" s="25">
        <f>ROUND(N124*O124,0)</f>
        <v>449196</v>
      </c>
      <c r="Q124" s="24">
        <v>12</v>
      </c>
      <c r="R124" s="26">
        <f>ROUND(N124*Q124,0)</f>
        <v>5904</v>
      </c>
      <c r="S124" s="17"/>
      <c r="T124" s="30"/>
      <c r="U124" s="17"/>
      <c r="V124" s="30"/>
    </row>
    <row r="125" spans="1:22" outlineLevel="2" x14ac:dyDescent="0.35">
      <c r="A125" s="8" t="s">
        <v>2432</v>
      </c>
      <c r="B125" s="8" t="s">
        <v>2438</v>
      </c>
      <c r="C125" s="7" t="s">
        <v>131</v>
      </c>
      <c r="D125" s="8" t="s">
        <v>132</v>
      </c>
      <c r="E125" s="8">
        <v>6019459</v>
      </c>
      <c r="F125" s="7">
        <v>32</v>
      </c>
      <c r="G125" s="7" t="s">
        <v>133</v>
      </c>
      <c r="H125" s="8" t="s">
        <v>16</v>
      </c>
      <c r="I125" s="8" t="s">
        <v>22</v>
      </c>
      <c r="J125" s="9" t="s">
        <v>70</v>
      </c>
      <c r="K125" s="9" t="s">
        <v>2410</v>
      </c>
      <c r="L125" s="10">
        <v>0.98519999999999996</v>
      </c>
      <c r="M125" s="7">
        <v>391</v>
      </c>
      <c r="N125" s="7">
        <v>385</v>
      </c>
      <c r="O125" s="24">
        <v>913</v>
      </c>
      <c r="P125" s="25">
        <f>ROUND(N125*O125,0)</f>
        <v>351505</v>
      </c>
      <c r="Q125" s="24">
        <v>12</v>
      </c>
      <c r="R125" s="26">
        <f>ROUND(N125*Q125,0)</f>
        <v>4620</v>
      </c>
      <c r="S125" s="17"/>
      <c r="T125" s="30"/>
      <c r="U125" s="17"/>
      <c r="V125" s="30"/>
    </row>
    <row r="126" spans="1:22" outlineLevel="2" x14ac:dyDescent="0.35">
      <c r="A126" s="8" t="s">
        <v>2432</v>
      </c>
      <c r="B126" s="8" t="s">
        <v>2438</v>
      </c>
      <c r="C126" s="7" t="s">
        <v>1317</v>
      </c>
      <c r="D126" s="8" t="s">
        <v>1318</v>
      </c>
      <c r="E126" s="8">
        <v>6019475</v>
      </c>
      <c r="F126" s="7">
        <v>419</v>
      </c>
      <c r="G126" s="7" t="s">
        <v>1319</v>
      </c>
      <c r="H126" s="8" t="s">
        <v>16</v>
      </c>
      <c r="I126" s="8" t="s">
        <v>104</v>
      </c>
      <c r="J126" s="9" t="s">
        <v>250</v>
      </c>
      <c r="K126" s="9" t="s">
        <v>2421</v>
      </c>
      <c r="L126" s="10">
        <v>0.88780000000000003</v>
      </c>
      <c r="M126" s="7">
        <v>902</v>
      </c>
      <c r="N126" s="7">
        <v>801</v>
      </c>
      <c r="O126" s="24">
        <v>913</v>
      </c>
      <c r="P126" s="25">
        <f>ROUND(N126*O126,0)</f>
        <v>731313</v>
      </c>
      <c r="Q126" s="24">
        <v>12</v>
      </c>
      <c r="R126" s="26">
        <f>ROUND(N126*Q126,0)</f>
        <v>9612</v>
      </c>
      <c r="S126" s="17"/>
      <c r="T126" s="30"/>
      <c r="U126" s="17"/>
      <c r="V126" s="30"/>
    </row>
    <row r="127" spans="1:22" outlineLevel="2" x14ac:dyDescent="0.35">
      <c r="A127" s="8" t="s">
        <v>2432</v>
      </c>
      <c r="B127" s="8" t="s">
        <v>2438</v>
      </c>
      <c r="C127" s="7" t="s">
        <v>196</v>
      </c>
      <c r="D127" s="8" t="s">
        <v>197</v>
      </c>
      <c r="E127" s="8">
        <v>1934371</v>
      </c>
      <c r="F127" s="7">
        <v>52</v>
      </c>
      <c r="G127" s="7" t="s">
        <v>198</v>
      </c>
      <c r="H127" s="8" t="s">
        <v>16</v>
      </c>
      <c r="I127" s="8" t="s">
        <v>61</v>
      </c>
      <c r="J127" s="9" t="s">
        <v>146</v>
      </c>
      <c r="K127" s="9" t="s">
        <v>2413</v>
      </c>
      <c r="L127" s="10">
        <v>0.98060000000000003</v>
      </c>
      <c r="M127" s="7">
        <v>714</v>
      </c>
      <c r="N127" s="7">
        <v>700</v>
      </c>
      <c r="O127" s="24">
        <v>913</v>
      </c>
      <c r="P127" s="25">
        <f>ROUND(N127*O127,0)</f>
        <v>639100</v>
      </c>
      <c r="Q127" s="24">
        <v>12</v>
      </c>
      <c r="R127" s="26">
        <f>ROUND(N127*Q127,0)</f>
        <v>8400</v>
      </c>
      <c r="S127" s="17"/>
      <c r="T127" s="30"/>
      <c r="U127" s="17"/>
      <c r="V127" s="30"/>
    </row>
    <row r="128" spans="1:22" outlineLevel="2" x14ac:dyDescent="0.35">
      <c r="A128" s="8" t="s">
        <v>2432</v>
      </c>
      <c r="B128" s="8" t="s">
        <v>2438</v>
      </c>
      <c r="C128" s="7" t="s">
        <v>1991</v>
      </c>
      <c r="D128" s="8" t="s">
        <v>1992</v>
      </c>
      <c r="E128" s="8">
        <v>6058085</v>
      </c>
      <c r="F128" s="7">
        <v>642</v>
      </c>
      <c r="G128" s="7" t="s">
        <v>1993</v>
      </c>
      <c r="H128" s="8">
        <v>0</v>
      </c>
      <c r="I128" s="8" t="s">
        <v>22</v>
      </c>
      <c r="J128" s="9" t="s">
        <v>189</v>
      </c>
      <c r="K128" s="9" t="s">
        <v>2419</v>
      </c>
      <c r="L128" s="10">
        <v>0.64239999999999997</v>
      </c>
      <c r="M128" s="7">
        <v>1826</v>
      </c>
      <c r="N128" s="7">
        <v>1173</v>
      </c>
      <c r="O128" s="24">
        <v>690</v>
      </c>
      <c r="P128" s="25">
        <f>ROUND(N128*O128,0)</f>
        <v>809370</v>
      </c>
      <c r="Q128" s="24">
        <v>10</v>
      </c>
      <c r="R128" s="26">
        <f>ROUND(N128*Q128,0)</f>
        <v>11730</v>
      </c>
      <c r="S128" s="17"/>
      <c r="T128" s="30"/>
      <c r="U128" s="17"/>
      <c r="V128" s="30"/>
    </row>
    <row r="129" spans="1:22" outlineLevel="2" x14ac:dyDescent="0.35">
      <c r="A129" s="8" t="s">
        <v>2432</v>
      </c>
      <c r="B129" s="8" t="s">
        <v>2438</v>
      </c>
      <c r="C129" s="7" t="s">
        <v>1628</v>
      </c>
      <c r="D129" s="8" t="s">
        <v>1629</v>
      </c>
      <c r="E129" s="8">
        <v>6019509</v>
      </c>
      <c r="F129" s="7">
        <v>522</v>
      </c>
      <c r="G129" s="7" t="s">
        <v>1630</v>
      </c>
      <c r="H129" s="8" t="s">
        <v>16</v>
      </c>
      <c r="I129" s="8" t="s">
        <v>61</v>
      </c>
      <c r="J129" s="9" t="s">
        <v>900</v>
      </c>
      <c r="K129" s="9" t="s">
        <v>2410</v>
      </c>
      <c r="L129" s="10">
        <v>0.82989999999999997</v>
      </c>
      <c r="M129" s="7">
        <v>229</v>
      </c>
      <c r="N129" s="7">
        <v>190</v>
      </c>
      <c r="O129" s="24">
        <v>913</v>
      </c>
      <c r="P129" s="25">
        <f>ROUND(N129*O129,0)</f>
        <v>173470</v>
      </c>
      <c r="Q129" s="24">
        <v>12</v>
      </c>
      <c r="R129" s="26">
        <f>ROUND(N129*Q129,0)</f>
        <v>2280</v>
      </c>
      <c r="S129" s="17"/>
      <c r="T129" s="30"/>
      <c r="U129" s="17"/>
      <c r="V129" s="30"/>
    </row>
    <row r="130" spans="1:22" outlineLevel="2" x14ac:dyDescent="0.35">
      <c r="A130" s="8" t="s">
        <v>2432</v>
      </c>
      <c r="B130" s="8" t="s">
        <v>2438</v>
      </c>
      <c r="C130" s="7" t="s">
        <v>1250</v>
      </c>
      <c r="D130" s="8" t="s">
        <v>1251</v>
      </c>
      <c r="E130" s="8">
        <v>1996073</v>
      </c>
      <c r="F130" s="7">
        <v>397</v>
      </c>
      <c r="G130" s="7" t="s">
        <v>1252</v>
      </c>
      <c r="H130" s="8">
        <v>0</v>
      </c>
      <c r="I130" s="8" t="s">
        <v>22</v>
      </c>
      <c r="J130" s="9" t="s">
        <v>260</v>
      </c>
      <c r="K130" s="9" t="s">
        <v>2409</v>
      </c>
      <c r="L130" s="10">
        <v>0.8952</v>
      </c>
      <c r="M130" s="7">
        <v>105</v>
      </c>
      <c r="N130" s="7">
        <v>94</v>
      </c>
      <c r="O130" s="24">
        <v>913</v>
      </c>
      <c r="P130" s="25">
        <f>ROUND(N130*O130,0)</f>
        <v>85822</v>
      </c>
      <c r="Q130" s="24">
        <v>12</v>
      </c>
      <c r="R130" s="26">
        <f>ROUND(N130*Q130,0)</f>
        <v>1128</v>
      </c>
      <c r="S130" s="17"/>
      <c r="T130" s="30"/>
      <c r="U130" s="17"/>
      <c r="V130" s="30"/>
    </row>
    <row r="131" spans="1:22" outlineLevel="2" x14ac:dyDescent="0.35">
      <c r="A131" s="8" t="s">
        <v>2432</v>
      </c>
      <c r="B131" s="8" t="s">
        <v>2438</v>
      </c>
      <c r="C131" s="7" t="s">
        <v>754</v>
      </c>
      <c r="D131" s="8" t="s">
        <v>755</v>
      </c>
      <c r="E131" s="8">
        <v>6019558</v>
      </c>
      <c r="F131" s="7">
        <v>233</v>
      </c>
      <c r="G131" s="7" t="s">
        <v>756</v>
      </c>
      <c r="H131" s="8" t="s">
        <v>16</v>
      </c>
      <c r="I131" s="8" t="s">
        <v>61</v>
      </c>
      <c r="J131" s="9" t="s">
        <v>90</v>
      </c>
      <c r="K131" s="9" t="s">
        <v>2410</v>
      </c>
      <c r="L131" s="10">
        <v>0.94550000000000001</v>
      </c>
      <c r="M131" s="7">
        <v>232</v>
      </c>
      <c r="N131" s="7">
        <v>219</v>
      </c>
      <c r="O131" s="24">
        <v>913</v>
      </c>
      <c r="P131" s="25">
        <f>ROUND(N131*O131,0)</f>
        <v>199947</v>
      </c>
      <c r="Q131" s="24">
        <v>12</v>
      </c>
      <c r="R131" s="26">
        <f>ROUND(N131*Q131,0)</f>
        <v>2628</v>
      </c>
      <c r="S131" s="17"/>
      <c r="T131" s="30"/>
      <c r="U131" s="17"/>
      <c r="V131" s="30"/>
    </row>
    <row r="132" spans="1:22" outlineLevel="2" x14ac:dyDescent="0.35">
      <c r="A132" s="8" t="s">
        <v>2432</v>
      </c>
      <c r="B132" s="8" t="s">
        <v>2438</v>
      </c>
      <c r="C132" s="7" t="s">
        <v>630</v>
      </c>
      <c r="D132" s="8" t="s">
        <v>631</v>
      </c>
      <c r="E132" s="8">
        <v>6019582</v>
      </c>
      <c r="F132" s="7">
        <v>192</v>
      </c>
      <c r="G132" s="7" t="s">
        <v>632</v>
      </c>
      <c r="H132" s="8" t="s">
        <v>16</v>
      </c>
      <c r="I132" s="8" t="s">
        <v>61</v>
      </c>
      <c r="J132" s="9" t="s">
        <v>90</v>
      </c>
      <c r="K132" s="9" t="s">
        <v>2410</v>
      </c>
      <c r="L132" s="10">
        <v>0.95299999999999996</v>
      </c>
      <c r="M132" s="7">
        <v>490</v>
      </c>
      <c r="N132" s="7">
        <v>467</v>
      </c>
      <c r="O132" s="24">
        <v>913</v>
      </c>
      <c r="P132" s="25">
        <f>ROUND(N132*O132,0)</f>
        <v>426371</v>
      </c>
      <c r="Q132" s="24">
        <v>12</v>
      </c>
      <c r="R132" s="26">
        <f>ROUND(N132*Q132,0)</f>
        <v>5604</v>
      </c>
      <c r="S132" s="17"/>
      <c r="T132" s="30"/>
      <c r="U132" s="17"/>
      <c r="V132" s="30"/>
    </row>
    <row r="133" spans="1:22" outlineLevel="2" x14ac:dyDescent="0.35">
      <c r="A133" s="8" t="s">
        <v>2432</v>
      </c>
      <c r="B133" s="8" t="s">
        <v>2438</v>
      </c>
      <c r="C133" s="7" t="s">
        <v>118</v>
      </c>
      <c r="D133" s="8" t="s">
        <v>119</v>
      </c>
      <c r="E133" s="8">
        <v>6019590</v>
      </c>
      <c r="F133" s="7">
        <v>28</v>
      </c>
      <c r="G133" s="7" t="s">
        <v>120</v>
      </c>
      <c r="H133" s="8" t="s">
        <v>16</v>
      </c>
      <c r="I133" s="8" t="s">
        <v>61</v>
      </c>
      <c r="J133" s="9" t="s">
        <v>90</v>
      </c>
      <c r="K133" s="9" t="s">
        <v>2410</v>
      </c>
      <c r="L133" s="10">
        <v>0.9869</v>
      </c>
      <c r="M133" s="7">
        <v>507</v>
      </c>
      <c r="N133" s="7">
        <v>500</v>
      </c>
      <c r="O133" s="24">
        <v>913</v>
      </c>
      <c r="P133" s="25">
        <f>ROUND(N133*O133,0)</f>
        <v>456500</v>
      </c>
      <c r="Q133" s="24">
        <v>12</v>
      </c>
      <c r="R133" s="26">
        <f>ROUND(N133*Q133,0)</f>
        <v>6000</v>
      </c>
      <c r="S133" s="17"/>
      <c r="T133" s="30"/>
      <c r="U133" s="17"/>
      <c r="V133" s="30"/>
    </row>
    <row r="134" spans="1:22" outlineLevel="2" x14ac:dyDescent="0.35">
      <c r="A134" s="8" t="s">
        <v>2432</v>
      </c>
      <c r="B134" s="8" t="s">
        <v>2438</v>
      </c>
      <c r="C134" s="7" t="s">
        <v>1215</v>
      </c>
      <c r="D134" s="8" t="s">
        <v>1216</v>
      </c>
      <c r="E134" s="8">
        <v>6019608</v>
      </c>
      <c r="F134" s="7">
        <v>385</v>
      </c>
      <c r="G134" s="7" t="s">
        <v>1217</v>
      </c>
      <c r="H134" s="8" t="s">
        <v>16</v>
      </c>
      <c r="I134" s="8" t="s">
        <v>104</v>
      </c>
      <c r="J134" s="9" t="s">
        <v>250</v>
      </c>
      <c r="K134" s="9" t="s">
        <v>2410</v>
      </c>
      <c r="L134" s="10">
        <v>0.90039999999999998</v>
      </c>
      <c r="M134" s="7">
        <v>477</v>
      </c>
      <c r="N134" s="7">
        <v>429</v>
      </c>
      <c r="O134" s="24">
        <v>913</v>
      </c>
      <c r="P134" s="25">
        <f>ROUND(N134*O134,0)</f>
        <v>391677</v>
      </c>
      <c r="Q134" s="24">
        <v>12</v>
      </c>
      <c r="R134" s="26">
        <f>ROUND(N134*Q134,0)</f>
        <v>5148</v>
      </c>
      <c r="S134" s="17"/>
      <c r="T134" s="30"/>
      <c r="U134" s="17"/>
      <c r="V134" s="30"/>
    </row>
    <row r="135" spans="1:22" outlineLevel="2" x14ac:dyDescent="0.35">
      <c r="A135" s="8" t="s">
        <v>2432</v>
      </c>
      <c r="B135" s="8" t="s">
        <v>2438</v>
      </c>
      <c r="C135" s="7" t="s">
        <v>815</v>
      </c>
      <c r="D135" s="8" t="s">
        <v>816</v>
      </c>
      <c r="E135" s="8">
        <v>119693</v>
      </c>
      <c r="F135" s="7">
        <v>253</v>
      </c>
      <c r="G135" s="7" t="s">
        <v>817</v>
      </c>
      <c r="H135" s="8" t="s">
        <v>16</v>
      </c>
      <c r="I135" s="8" t="s">
        <v>61</v>
      </c>
      <c r="J135" s="9" t="s">
        <v>62</v>
      </c>
      <c r="K135" s="9" t="s">
        <v>2418</v>
      </c>
      <c r="L135" s="10">
        <v>0.9395</v>
      </c>
      <c r="M135" s="7">
        <v>934</v>
      </c>
      <c r="N135" s="7">
        <v>877</v>
      </c>
      <c r="O135" s="24">
        <v>913</v>
      </c>
      <c r="P135" s="25">
        <f>ROUND(N135*O135,0)</f>
        <v>800701</v>
      </c>
      <c r="Q135" s="24">
        <v>12</v>
      </c>
      <c r="R135" s="26">
        <f>ROUND(N135*Q135,0)</f>
        <v>10524</v>
      </c>
      <c r="S135" s="17"/>
      <c r="T135" s="30"/>
      <c r="U135" s="17"/>
      <c r="V135" s="30"/>
    </row>
    <row r="136" spans="1:22" outlineLevel="2" x14ac:dyDescent="0.35">
      <c r="A136" s="8" t="s">
        <v>2432</v>
      </c>
      <c r="B136" s="8" t="s">
        <v>2438</v>
      </c>
      <c r="C136" s="7" t="s">
        <v>199</v>
      </c>
      <c r="D136" s="8" t="s">
        <v>200</v>
      </c>
      <c r="E136" s="8">
        <v>6019624</v>
      </c>
      <c r="F136" s="7">
        <v>53</v>
      </c>
      <c r="G136" s="7" t="s">
        <v>201</v>
      </c>
      <c r="H136" s="8" t="s">
        <v>16</v>
      </c>
      <c r="I136" s="8" t="s">
        <v>22</v>
      </c>
      <c r="J136" s="9" t="s">
        <v>70</v>
      </c>
      <c r="K136" s="9" t="s">
        <v>2410</v>
      </c>
      <c r="L136" s="10">
        <v>0.98050000000000004</v>
      </c>
      <c r="M136" s="7">
        <v>831</v>
      </c>
      <c r="N136" s="7">
        <v>815</v>
      </c>
      <c r="O136" s="24">
        <v>913</v>
      </c>
      <c r="P136" s="25">
        <f>ROUND(N136*O136,0)</f>
        <v>744095</v>
      </c>
      <c r="Q136" s="24">
        <v>12</v>
      </c>
      <c r="R136" s="26">
        <f>ROUND(N136*Q136,0)</f>
        <v>9780</v>
      </c>
      <c r="S136" s="17"/>
      <c r="T136" s="30"/>
      <c r="U136" s="17"/>
      <c r="V136" s="30"/>
    </row>
    <row r="137" spans="1:22" outlineLevel="2" x14ac:dyDescent="0.35">
      <c r="A137" s="8" t="s">
        <v>2432</v>
      </c>
      <c r="B137" s="8" t="s">
        <v>2438</v>
      </c>
      <c r="C137" s="7" t="s">
        <v>827</v>
      </c>
      <c r="D137" s="8" t="s">
        <v>828</v>
      </c>
      <c r="E137" s="8">
        <v>6019731</v>
      </c>
      <c r="F137" s="7">
        <v>257</v>
      </c>
      <c r="G137" s="7" t="s">
        <v>829</v>
      </c>
      <c r="H137" s="8" t="s">
        <v>16</v>
      </c>
      <c r="I137" s="8" t="s">
        <v>104</v>
      </c>
      <c r="J137" s="9" t="s">
        <v>250</v>
      </c>
      <c r="K137" s="9" t="s">
        <v>2410</v>
      </c>
      <c r="L137" s="10">
        <v>0.93840000000000001</v>
      </c>
      <c r="M137" s="7">
        <v>370</v>
      </c>
      <c r="N137" s="7">
        <v>347</v>
      </c>
      <c r="O137" s="24">
        <v>913</v>
      </c>
      <c r="P137" s="25">
        <f>ROUND(N137*O137,0)</f>
        <v>316811</v>
      </c>
      <c r="Q137" s="24">
        <v>12</v>
      </c>
      <c r="R137" s="26">
        <f>ROUND(N137*Q137,0)</f>
        <v>4164</v>
      </c>
      <c r="S137" s="17"/>
      <c r="T137" s="30"/>
      <c r="U137" s="17"/>
      <c r="V137" s="30"/>
    </row>
    <row r="138" spans="1:22" outlineLevel="2" x14ac:dyDescent="0.35">
      <c r="A138" s="8" t="s">
        <v>2432</v>
      </c>
      <c r="B138" s="8" t="s">
        <v>2438</v>
      </c>
      <c r="C138" s="7" t="s">
        <v>676</v>
      </c>
      <c r="D138" s="8" t="s">
        <v>677</v>
      </c>
      <c r="E138" s="8">
        <v>6058341</v>
      </c>
      <c r="F138" s="7">
        <v>207</v>
      </c>
      <c r="G138" s="7" t="s">
        <v>678</v>
      </c>
      <c r="H138" s="8" t="s">
        <v>16</v>
      </c>
      <c r="I138" s="8" t="s">
        <v>22</v>
      </c>
      <c r="J138" s="9" t="s">
        <v>260</v>
      </c>
      <c r="K138" s="9" t="s">
        <v>2412</v>
      </c>
      <c r="L138" s="10">
        <v>0.94969999999999999</v>
      </c>
      <c r="M138" s="7">
        <v>1031</v>
      </c>
      <c r="N138" s="7">
        <v>979</v>
      </c>
      <c r="O138" s="24">
        <v>913</v>
      </c>
      <c r="P138" s="25">
        <f>ROUND(N138*O138,0)</f>
        <v>893827</v>
      </c>
      <c r="Q138" s="24">
        <v>12</v>
      </c>
      <c r="R138" s="26">
        <f>ROUND(N138*Q138,0)</f>
        <v>11748</v>
      </c>
      <c r="S138" s="17"/>
      <c r="T138" s="30"/>
      <c r="U138" s="17"/>
      <c r="V138" s="30"/>
    </row>
    <row r="139" spans="1:22" outlineLevel="2" x14ac:dyDescent="0.35">
      <c r="A139" s="8" t="s">
        <v>2432</v>
      </c>
      <c r="B139" s="8" t="s">
        <v>2438</v>
      </c>
      <c r="C139" s="7" t="s">
        <v>174</v>
      </c>
      <c r="D139" s="8" t="s">
        <v>175</v>
      </c>
      <c r="E139" s="8">
        <v>6019814</v>
      </c>
      <c r="F139" s="7">
        <v>45</v>
      </c>
      <c r="G139" s="7" t="s">
        <v>176</v>
      </c>
      <c r="H139" s="8" t="s">
        <v>16</v>
      </c>
      <c r="I139" s="8" t="s">
        <v>61</v>
      </c>
      <c r="J139" s="9" t="s">
        <v>90</v>
      </c>
      <c r="K139" s="9" t="s">
        <v>2410</v>
      </c>
      <c r="L139" s="10">
        <v>0.98170000000000002</v>
      </c>
      <c r="M139" s="7">
        <v>548</v>
      </c>
      <c r="N139" s="7">
        <v>538</v>
      </c>
      <c r="O139" s="24">
        <v>913</v>
      </c>
      <c r="P139" s="25">
        <f>ROUND(N139*O139,0)</f>
        <v>491194</v>
      </c>
      <c r="Q139" s="24">
        <v>12</v>
      </c>
      <c r="R139" s="26">
        <f>ROUND(N139*Q139,0)</f>
        <v>6456</v>
      </c>
      <c r="S139" s="17"/>
      <c r="T139" s="30"/>
      <c r="U139" s="17"/>
      <c r="V139" s="30"/>
    </row>
    <row r="140" spans="1:22" outlineLevel="2" x14ac:dyDescent="0.35">
      <c r="A140" s="8" t="s">
        <v>2432</v>
      </c>
      <c r="B140" s="8" t="s">
        <v>2438</v>
      </c>
      <c r="C140" s="7" t="s">
        <v>1428</v>
      </c>
      <c r="D140" s="8" t="s">
        <v>1429</v>
      </c>
      <c r="E140" s="8">
        <v>6058077</v>
      </c>
      <c r="F140" s="7">
        <v>456</v>
      </c>
      <c r="G140" s="7" t="s">
        <v>1430</v>
      </c>
      <c r="H140" s="8" t="s">
        <v>16</v>
      </c>
      <c r="I140" s="8" t="s">
        <v>61</v>
      </c>
      <c r="J140" s="9" t="s">
        <v>189</v>
      </c>
      <c r="K140" s="9" t="s">
        <v>2419</v>
      </c>
      <c r="L140" s="10">
        <v>0.87060000000000004</v>
      </c>
      <c r="M140" s="7">
        <v>638</v>
      </c>
      <c r="N140" s="7">
        <v>555</v>
      </c>
      <c r="O140" s="24">
        <v>913</v>
      </c>
      <c r="P140" s="25">
        <f>ROUND(N140*O140,0)</f>
        <v>506715</v>
      </c>
      <c r="Q140" s="24">
        <v>12</v>
      </c>
      <c r="R140" s="26">
        <f>ROUND(N140*Q140,0)</f>
        <v>6660</v>
      </c>
      <c r="S140" s="17"/>
      <c r="T140" s="30"/>
      <c r="U140" s="17"/>
      <c r="V140" s="30"/>
    </row>
    <row r="141" spans="1:22" outlineLevel="2" x14ac:dyDescent="0.35">
      <c r="A141" s="8" t="s">
        <v>2432</v>
      </c>
      <c r="B141" s="8" t="s">
        <v>2438</v>
      </c>
      <c r="C141" s="7" t="s">
        <v>168</v>
      </c>
      <c r="D141" s="8" t="s">
        <v>169</v>
      </c>
      <c r="E141" s="8">
        <v>114850</v>
      </c>
      <c r="F141" s="7">
        <v>43</v>
      </c>
      <c r="G141" s="7" t="s">
        <v>170</v>
      </c>
      <c r="H141" s="8" t="s">
        <v>16</v>
      </c>
      <c r="I141" s="8" t="s">
        <v>61</v>
      </c>
      <c r="J141" s="9" t="s">
        <v>62</v>
      </c>
      <c r="K141" s="9" t="s">
        <v>2413</v>
      </c>
      <c r="L141" s="10">
        <v>0.98199999999999998</v>
      </c>
      <c r="M141" s="7">
        <v>1062</v>
      </c>
      <c r="N141" s="7">
        <v>1043</v>
      </c>
      <c r="O141" s="24">
        <v>913</v>
      </c>
      <c r="P141" s="25">
        <f>ROUND(N141*O141,0)</f>
        <v>952259</v>
      </c>
      <c r="Q141" s="24">
        <v>12</v>
      </c>
      <c r="R141" s="26">
        <f>ROUND(N141*Q141,0)</f>
        <v>12516</v>
      </c>
      <c r="S141" s="17"/>
      <c r="T141" s="30"/>
      <c r="U141" s="17"/>
      <c r="V141" s="30"/>
    </row>
    <row r="142" spans="1:22" outlineLevel="2" x14ac:dyDescent="0.35">
      <c r="A142" s="8" t="s">
        <v>2432</v>
      </c>
      <c r="B142" s="8" t="s">
        <v>2438</v>
      </c>
      <c r="C142" s="7" t="s">
        <v>87</v>
      </c>
      <c r="D142" s="8" t="s">
        <v>88</v>
      </c>
      <c r="E142" s="8">
        <v>6019889</v>
      </c>
      <c r="F142" s="7">
        <v>19</v>
      </c>
      <c r="G142" s="7" t="s">
        <v>89</v>
      </c>
      <c r="H142" s="8" t="s">
        <v>16</v>
      </c>
      <c r="I142" s="8" t="s">
        <v>61</v>
      </c>
      <c r="J142" s="9" t="s">
        <v>90</v>
      </c>
      <c r="K142" s="9" t="s">
        <v>2410</v>
      </c>
      <c r="L142" s="10">
        <v>0.99229999999999996</v>
      </c>
      <c r="M142" s="7">
        <v>539</v>
      </c>
      <c r="N142" s="7">
        <v>535</v>
      </c>
      <c r="O142" s="24">
        <v>913</v>
      </c>
      <c r="P142" s="25">
        <f>ROUND(N142*O142,0)</f>
        <v>488455</v>
      </c>
      <c r="Q142" s="24">
        <v>12</v>
      </c>
      <c r="R142" s="26">
        <f>ROUND(N142*Q142,0)</f>
        <v>6420</v>
      </c>
      <c r="S142" s="17"/>
      <c r="T142" s="30"/>
      <c r="U142" s="17"/>
      <c r="V142" s="30"/>
    </row>
    <row r="143" spans="1:22" outlineLevel="2" x14ac:dyDescent="0.35">
      <c r="A143" s="8" t="s">
        <v>2432</v>
      </c>
      <c r="B143" s="8" t="s">
        <v>2438</v>
      </c>
      <c r="C143" s="7" t="s">
        <v>757</v>
      </c>
      <c r="D143" s="8" t="s">
        <v>758</v>
      </c>
      <c r="E143" s="8">
        <v>112011</v>
      </c>
      <c r="F143" s="7">
        <v>234</v>
      </c>
      <c r="G143" s="7" t="s">
        <v>759</v>
      </c>
      <c r="H143" s="8" t="s">
        <v>16</v>
      </c>
      <c r="I143" s="8" t="s">
        <v>61</v>
      </c>
      <c r="J143" s="9" t="s">
        <v>90</v>
      </c>
      <c r="K143" s="9" t="s">
        <v>2412</v>
      </c>
      <c r="L143" s="10">
        <v>0.94550000000000001</v>
      </c>
      <c r="M143" s="7">
        <v>595</v>
      </c>
      <c r="N143" s="7">
        <v>563</v>
      </c>
      <c r="O143" s="24">
        <v>913</v>
      </c>
      <c r="P143" s="25">
        <f>ROUND(N143*O143,0)</f>
        <v>514019</v>
      </c>
      <c r="Q143" s="24">
        <v>12</v>
      </c>
      <c r="R143" s="26">
        <f>ROUND(N143*Q143,0)</f>
        <v>6756</v>
      </c>
      <c r="S143" s="17"/>
      <c r="T143" s="30"/>
      <c r="U143" s="17"/>
      <c r="V143" s="30"/>
    </row>
    <row r="144" spans="1:22" outlineLevel="2" x14ac:dyDescent="0.35">
      <c r="A144" s="8" t="s">
        <v>2432</v>
      </c>
      <c r="B144" s="8" t="s">
        <v>2438</v>
      </c>
      <c r="C144" s="7" t="s">
        <v>1353</v>
      </c>
      <c r="D144" s="8" t="s">
        <v>1354</v>
      </c>
      <c r="E144" s="8">
        <v>6020069</v>
      </c>
      <c r="F144" s="7">
        <v>431</v>
      </c>
      <c r="G144" s="7" t="s">
        <v>1355</v>
      </c>
      <c r="H144" s="8" t="s">
        <v>16</v>
      </c>
      <c r="I144" s="8" t="s">
        <v>22</v>
      </c>
      <c r="J144" s="9" t="s">
        <v>900</v>
      </c>
      <c r="K144" s="9" t="s">
        <v>2410</v>
      </c>
      <c r="L144" s="10">
        <v>0.88129999999999997</v>
      </c>
      <c r="M144" s="7">
        <v>194</v>
      </c>
      <c r="N144" s="7">
        <v>171</v>
      </c>
      <c r="O144" s="24">
        <v>913</v>
      </c>
      <c r="P144" s="25">
        <f>ROUND(N144*O144,0)</f>
        <v>156123</v>
      </c>
      <c r="Q144" s="24">
        <v>12</v>
      </c>
      <c r="R144" s="26">
        <f>ROUND(N144*Q144,0)</f>
        <v>2052</v>
      </c>
      <c r="S144" s="17"/>
      <c r="T144" s="30"/>
      <c r="U144" s="17"/>
      <c r="V144" s="30"/>
    </row>
    <row r="145" spans="1:22" outlineLevel="2" x14ac:dyDescent="0.35">
      <c r="A145" s="8" t="s">
        <v>2432</v>
      </c>
      <c r="B145" s="8" t="s">
        <v>2438</v>
      </c>
      <c r="C145" s="7" t="s">
        <v>261</v>
      </c>
      <c r="D145" s="8" t="s">
        <v>262</v>
      </c>
      <c r="E145" s="8">
        <v>119735</v>
      </c>
      <c r="F145" s="7">
        <v>72</v>
      </c>
      <c r="G145" s="7" t="s">
        <v>263</v>
      </c>
      <c r="H145" s="8" t="s">
        <v>16</v>
      </c>
      <c r="I145" s="8" t="s">
        <v>61</v>
      </c>
      <c r="J145" s="9" t="s">
        <v>62</v>
      </c>
      <c r="K145" s="9" t="s">
        <v>2412</v>
      </c>
      <c r="L145" s="10">
        <v>0.97699999999999998</v>
      </c>
      <c r="M145" s="7">
        <v>811</v>
      </c>
      <c r="N145" s="7">
        <v>792</v>
      </c>
      <c r="O145" s="24">
        <v>913</v>
      </c>
      <c r="P145" s="25">
        <f>ROUND(N145*O145,0)</f>
        <v>723096</v>
      </c>
      <c r="Q145" s="24">
        <v>12</v>
      </c>
      <c r="R145" s="26">
        <f>ROUND(N145*Q145,0)</f>
        <v>9504</v>
      </c>
      <c r="S145" s="17"/>
      <c r="T145" s="30"/>
      <c r="U145" s="17"/>
      <c r="V145" s="30"/>
    </row>
    <row r="146" spans="1:22" s="51" customFormat="1" outlineLevel="1" x14ac:dyDescent="0.35">
      <c r="A146" s="35" t="s">
        <v>2444</v>
      </c>
      <c r="B146" s="35"/>
      <c r="C146" s="43"/>
      <c r="D146" s="35"/>
      <c r="E146" s="35"/>
      <c r="F146" s="43"/>
      <c r="G146" s="43"/>
      <c r="H146" s="35"/>
      <c r="I146" s="35"/>
      <c r="J146" s="44"/>
      <c r="K146" s="44"/>
      <c r="L146" s="45"/>
      <c r="M146" s="43"/>
      <c r="N146" s="43"/>
      <c r="O146" s="46"/>
      <c r="P146" s="47">
        <f>SUBTOTAL(9,P6:P145)</f>
        <v>52051662</v>
      </c>
      <c r="Q146" s="46"/>
      <c r="R146" s="48">
        <f>SUBTOTAL(9,R6:R145)</f>
        <v>687965</v>
      </c>
      <c r="S146" s="49"/>
      <c r="T146" s="50"/>
      <c r="U146" s="49"/>
      <c r="V146" s="50"/>
    </row>
    <row r="147" spans="1:22" outlineLevel="2" x14ac:dyDescent="0.35">
      <c r="A147" s="8" t="s">
        <v>2433</v>
      </c>
      <c r="B147" s="8" t="s">
        <v>2439</v>
      </c>
      <c r="C147" s="7" t="s">
        <v>539</v>
      </c>
      <c r="D147" s="8" t="s">
        <v>540</v>
      </c>
      <c r="E147" s="8">
        <v>1935121</v>
      </c>
      <c r="F147" s="7">
        <v>162</v>
      </c>
      <c r="G147" s="7" t="s">
        <v>541</v>
      </c>
      <c r="H147" s="8" t="s">
        <v>16</v>
      </c>
      <c r="I147" s="8" t="s">
        <v>22</v>
      </c>
      <c r="J147" s="9" t="s">
        <v>23</v>
      </c>
      <c r="K147" s="9" t="s">
        <v>2413</v>
      </c>
      <c r="L147" s="10">
        <v>0.95920000000000005</v>
      </c>
      <c r="M147" s="7">
        <v>1053</v>
      </c>
      <c r="N147" s="7">
        <v>1010</v>
      </c>
      <c r="O147" s="24">
        <v>913</v>
      </c>
      <c r="P147" s="25">
        <f>ROUND(N147*O147,0)</f>
        <v>922130</v>
      </c>
      <c r="Q147" s="24">
        <v>12</v>
      </c>
      <c r="R147" s="26">
        <f>ROUND(N147*Q147,0)</f>
        <v>12120</v>
      </c>
      <c r="S147" s="17"/>
      <c r="T147" s="30"/>
      <c r="U147" s="17"/>
      <c r="V147" s="30"/>
    </row>
    <row r="148" spans="1:22" outlineLevel="2" x14ac:dyDescent="0.35">
      <c r="A148" s="8" t="s">
        <v>2433</v>
      </c>
      <c r="B148" s="8" t="s">
        <v>2439</v>
      </c>
      <c r="C148" s="7" t="s">
        <v>401</v>
      </c>
      <c r="D148" s="8" t="s">
        <v>402</v>
      </c>
      <c r="E148" s="8">
        <v>6015705</v>
      </c>
      <c r="F148" s="7">
        <v>118</v>
      </c>
      <c r="G148" s="7" t="s">
        <v>403</v>
      </c>
      <c r="H148" s="8" t="s">
        <v>16</v>
      </c>
      <c r="I148" s="8" t="s">
        <v>22</v>
      </c>
      <c r="J148" s="9" t="s">
        <v>23</v>
      </c>
      <c r="K148" s="9" t="s">
        <v>2410</v>
      </c>
      <c r="L148" s="10">
        <v>0.96840000000000004</v>
      </c>
      <c r="M148" s="7">
        <v>144</v>
      </c>
      <c r="N148" s="7">
        <v>139</v>
      </c>
      <c r="O148" s="24">
        <v>913</v>
      </c>
      <c r="P148" s="25">
        <f>ROUND(N148*O148,0)</f>
        <v>126907</v>
      </c>
      <c r="Q148" s="24">
        <v>12</v>
      </c>
      <c r="R148" s="26">
        <f>ROUND(N148*Q148,0)</f>
        <v>1668</v>
      </c>
      <c r="S148" s="17"/>
      <c r="T148" s="30"/>
      <c r="U148" s="17"/>
      <c r="V148" s="30"/>
    </row>
    <row r="149" spans="1:22" outlineLevel="2" x14ac:dyDescent="0.35">
      <c r="A149" s="8" t="s">
        <v>2433</v>
      </c>
      <c r="B149" s="8" t="s">
        <v>2439</v>
      </c>
      <c r="C149" s="7" t="s">
        <v>1613</v>
      </c>
      <c r="D149" s="8" t="s">
        <v>1614</v>
      </c>
      <c r="E149" s="8">
        <v>6060545</v>
      </c>
      <c r="F149" s="7">
        <v>517</v>
      </c>
      <c r="G149" s="7" t="s">
        <v>1615</v>
      </c>
      <c r="H149" s="8" t="s">
        <v>16</v>
      </c>
      <c r="I149" s="8" t="s">
        <v>22</v>
      </c>
      <c r="J149" s="9" t="s">
        <v>35</v>
      </c>
      <c r="K149" s="9" t="s">
        <v>2416</v>
      </c>
      <c r="L149" s="10">
        <v>0.83330000000000004</v>
      </c>
      <c r="M149" s="7">
        <v>27</v>
      </c>
      <c r="N149" s="7">
        <v>22</v>
      </c>
      <c r="O149" s="24">
        <v>913</v>
      </c>
      <c r="P149" s="25">
        <f>ROUND(N149*O149,0)</f>
        <v>20086</v>
      </c>
      <c r="Q149" s="24">
        <v>12</v>
      </c>
      <c r="R149" s="26">
        <f>ROUND(N149*Q149,0)</f>
        <v>264</v>
      </c>
      <c r="S149" s="17"/>
      <c r="T149" s="30"/>
      <c r="U149" s="17"/>
      <c r="V149" s="30"/>
    </row>
    <row r="150" spans="1:22" outlineLevel="2" x14ac:dyDescent="0.35">
      <c r="A150" s="8" t="s">
        <v>2433</v>
      </c>
      <c r="B150" s="8" t="s">
        <v>2439</v>
      </c>
      <c r="C150" s="7" t="s">
        <v>1089</v>
      </c>
      <c r="D150" s="8" t="s">
        <v>1090</v>
      </c>
      <c r="E150" s="8">
        <v>109280</v>
      </c>
      <c r="F150" s="7">
        <v>343</v>
      </c>
      <c r="G150" s="7" t="s">
        <v>1091</v>
      </c>
      <c r="H150" s="8" t="s">
        <v>16</v>
      </c>
      <c r="I150" s="8" t="s">
        <v>22</v>
      </c>
      <c r="J150" s="9" t="s">
        <v>35</v>
      </c>
      <c r="K150" s="9" t="s">
        <v>2417</v>
      </c>
      <c r="L150" s="10">
        <v>0.91720000000000002</v>
      </c>
      <c r="M150" s="7">
        <v>85</v>
      </c>
      <c r="N150" s="7">
        <v>78</v>
      </c>
      <c r="O150" s="24">
        <v>913</v>
      </c>
      <c r="P150" s="25">
        <f>ROUND(N150*O150,0)</f>
        <v>71214</v>
      </c>
      <c r="Q150" s="24">
        <v>12</v>
      </c>
      <c r="R150" s="26">
        <f>ROUND(N150*Q150,0)</f>
        <v>936</v>
      </c>
      <c r="S150" s="17"/>
      <c r="T150" s="30"/>
      <c r="U150" s="17"/>
      <c r="V150" s="30"/>
    </row>
    <row r="151" spans="1:22" outlineLevel="2" x14ac:dyDescent="0.35">
      <c r="A151" s="8" t="s">
        <v>2433</v>
      </c>
      <c r="B151" s="8" t="s">
        <v>2439</v>
      </c>
      <c r="C151" s="7" t="s">
        <v>19</v>
      </c>
      <c r="D151" s="8" t="s">
        <v>20</v>
      </c>
      <c r="E151" s="8">
        <v>6015812</v>
      </c>
      <c r="F151" s="7">
        <v>2</v>
      </c>
      <c r="G151" s="7" t="s">
        <v>21</v>
      </c>
      <c r="H151" s="8" t="s">
        <v>16</v>
      </c>
      <c r="I151" s="8" t="s">
        <v>22</v>
      </c>
      <c r="J151" s="9" t="s">
        <v>23</v>
      </c>
      <c r="K151" s="9" t="s">
        <v>2410</v>
      </c>
      <c r="L151" s="10">
        <v>1</v>
      </c>
      <c r="M151" s="7">
        <v>76</v>
      </c>
      <c r="N151" s="7">
        <v>76</v>
      </c>
      <c r="O151" s="24">
        <v>913</v>
      </c>
      <c r="P151" s="25">
        <f>ROUND(N151*O151,0)</f>
        <v>69388</v>
      </c>
      <c r="Q151" s="24">
        <v>12</v>
      </c>
      <c r="R151" s="26">
        <f>ROUND(N151*Q151,0)</f>
        <v>912</v>
      </c>
      <c r="S151" s="17"/>
      <c r="T151" s="30"/>
      <c r="U151" s="17"/>
      <c r="V151" s="30"/>
    </row>
    <row r="152" spans="1:22" outlineLevel="2" x14ac:dyDescent="0.35">
      <c r="A152" s="8" t="s">
        <v>2433</v>
      </c>
      <c r="B152" s="8" t="s">
        <v>2439</v>
      </c>
      <c r="C152" s="7" t="s">
        <v>1044</v>
      </c>
      <c r="D152" s="8" t="s">
        <v>1045</v>
      </c>
      <c r="E152" s="8">
        <v>1930866</v>
      </c>
      <c r="F152" s="7">
        <v>328</v>
      </c>
      <c r="G152" s="7" t="s">
        <v>1046</v>
      </c>
      <c r="H152" s="8" t="s">
        <v>16</v>
      </c>
      <c r="I152" s="8" t="s">
        <v>61</v>
      </c>
      <c r="J152" s="9" t="s">
        <v>428</v>
      </c>
      <c r="K152" s="9" t="s">
        <v>2413</v>
      </c>
      <c r="L152" s="10">
        <v>0.92090000000000005</v>
      </c>
      <c r="M152" s="7">
        <v>2360</v>
      </c>
      <c r="N152" s="7">
        <v>2173</v>
      </c>
      <c r="O152" s="24">
        <v>913</v>
      </c>
      <c r="P152" s="25">
        <f>ROUND(N152*O152,0)</f>
        <v>1983949</v>
      </c>
      <c r="Q152" s="24">
        <v>12</v>
      </c>
      <c r="R152" s="26">
        <f>ROUND(N152*Q152,0)</f>
        <v>26076</v>
      </c>
      <c r="S152" s="17"/>
      <c r="T152" s="30"/>
      <c r="U152" s="17"/>
      <c r="V152" s="30"/>
    </row>
    <row r="153" spans="1:22" outlineLevel="2" x14ac:dyDescent="0.35">
      <c r="A153" s="8" t="s">
        <v>2433</v>
      </c>
      <c r="B153" s="8" t="s">
        <v>2439</v>
      </c>
      <c r="C153" s="7" t="s">
        <v>282</v>
      </c>
      <c r="D153" s="8" t="s">
        <v>283</v>
      </c>
      <c r="E153" s="8">
        <v>6016018</v>
      </c>
      <c r="F153" s="7">
        <v>79</v>
      </c>
      <c r="G153" s="7" t="s">
        <v>284</v>
      </c>
      <c r="H153" s="8" t="s">
        <v>16</v>
      </c>
      <c r="I153" s="8" t="s">
        <v>22</v>
      </c>
      <c r="J153" s="9" t="s">
        <v>35</v>
      </c>
      <c r="K153" s="9" t="s">
        <v>2410</v>
      </c>
      <c r="L153" s="10">
        <v>0.97599999999999998</v>
      </c>
      <c r="M153" s="7">
        <v>531</v>
      </c>
      <c r="N153" s="7">
        <v>518</v>
      </c>
      <c r="O153" s="24">
        <v>913</v>
      </c>
      <c r="P153" s="25">
        <f>ROUND(N153*O153,0)</f>
        <v>472934</v>
      </c>
      <c r="Q153" s="24">
        <v>12</v>
      </c>
      <c r="R153" s="26">
        <f>ROUND(N153*Q153,0)</f>
        <v>6216</v>
      </c>
      <c r="S153" s="17"/>
      <c r="T153" s="30"/>
      <c r="U153" s="17"/>
      <c r="V153" s="30"/>
    </row>
    <row r="154" spans="1:22" outlineLevel="2" x14ac:dyDescent="0.35">
      <c r="A154" s="8" t="s">
        <v>2433</v>
      </c>
      <c r="B154" s="8" t="s">
        <v>2439</v>
      </c>
      <c r="C154" s="7" t="s">
        <v>542</v>
      </c>
      <c r="D154" s="8" t="s">
        <v>543</v>
      </c>
      <c r="E154" s="8">
        <v>6057889</v>
      </c>
      <c r="F154" s="7">
        <v>163</v>
      </c>
      <c r="G154" s="7" t="s">
        <v>544</v>
      </c>
      <c r="H154" s="8" t="s">
        <v>16</v>
      </c>
      <c r="I154" s="8" t="s">
        <v>22</v>
      </c>
      <c r="J154" s="9" t="s">
        <v>35</v>
      </c>
      <c r="K154" s="9" t="s">
        <v>2412</v>
      </c>
      <c r="L154" s="10">
        <v>0.95920000000000005</v>
      </c>
      <c r="M154" s="7">
        <v>690</v>
      </c>
      <c r="N154" s="7">
        <v>662</v>
      </c>
      <c r="O154" s="24">
        <v>913</v>
      </c>
      <c r="P154" s="25">
        <f>ROUND(N154*O154,0)</f>
        <v>604406</v>
      </c>
      <c r="Q154" s="24">
        <v>12</v>
      </c>
      <c r="R154" s="26">
        <f>ROUND(N154*Q154,0)</f>
        <v>7944</v>
      </c>
      <c r="S154" s="17"/>
      <c r="T154" s="30"/>
      <c r="U154" s="17"/>
      <c r="V154" s="30"/>
    </row>
    <row r="155" spans="1:22" outlineLevel="2" x14ac:dyDescent="0.35">
      <c r="A155" s="8" t="s">
        <v>2433</v>
      </c>
      <c r="B155" s="8" t="s">
        <v>2439</v>
      </c>
      <c r="C155" s="7" t="s">
        <v>1640</v>
      </c>
      <c r="D155" s="8" t="s">
        <v>1641</v>
      </c>
      <c r="E155" s="8">
        <v>1932821</v>
      </c>
      <c r="F155" s="7">
        <v>526</v>
      </c>
      <c r="G155" s="7" t="s">
        <v>1642</v>
      </c>
      <c r="H155" s="8" t="s">
        <v>16</v>
      </c>
      <c r="I155" s="8" t="s">
        <v>22</v>
      </c>
      <c r="J155" s="9" t="s">
        <v>100</v>
      </c>
      <c r="K155" s="9" t="s">
        <v>2411</v>
      </c>
      <c r="L155" s="10">
        <v>0.82609999999999995</v>
      </c>
      <c r="M155" s="7">
        <v>30</v>
      </c>
      <c r="N155" s="7">
        <v>25</v>
      </c>
      <c r="O155" s="24">
        <v>913</v>
      </c>
      <c r="P155" s="25">
        <f>ROUND(N155*O155,0)</f>
        <v>22825</v>
      </c>
      <c r="Q155" s="24">
        <v>12</v>
      </c>
      <c r="R155" s="26">
        <f>ROUND(N155*Q155,0)</f>
        <v>300</v>
      </c>
      <c r="S155" s="17"/>
      <c r="T155" s="30"/>
      <c r="U155" s="17"/>
      <c r="V155" s="30"/>
    </row>
    <row r="156" spans="1:22" outlineLevel="2" x14ac:dyDescent="0.35">
      <c r="A156" s="8" t="s">
        <v>2433</v>
      </c>
      <c r="B156" s="8" t="s">
        <v>2439</v>
      </c>
      <c r="C156" s="7" t="s">
        <v>343</v>
      </c>
      <c r="D156" s="8" t="s">
        <v>344</v>
      </c>
      <c r="E156" s="8">
        <v>129536</v>
      </c>
      <c r="F156" s="7">
        <v>99</v>
      </c>
      <c r="G156" s="7" t="s">
        <v>345</v>
      </c>
      <c r="H156" s="8" t="s">
        <v>16</v>
      </c>
      <c r="I156" s="8" t="s">
        <v>22</v>
      </c>
      <c r="J156" s="9" t="s">
        <v>100</v>
      </c>
      <c r="K156" s="9" t="s">
        <v>2414</v>
      </c>
      <c r="L156" s="10">
        <v>0.97270000000000001</v>
      </c>
      <c r="M156" s="7">
        <v>141</v>
      </c>
      <c r="N156" s="7">
        <v>137</v>
      </c>
      <c r="O156" s="24">
        <v>913</v>
      </c>
      <c r="P156" s="25">
        <f>ROUND(N156*O156,0)</f>
        <v>125081</v>
      </c>
      <c r="Q156" s="24">
        <v>12</v>
      </c>
      <c r="R156" s="26">
        <f>ROUND(N156*Q156,0)</f>
        <v>1644</v>
      </c>
      <c r="S156" s="17"/>
      <c r="T156" s="30"/>
      <c r="U156" s="17"/>
      <c r="V156" s="30"/>
    </row>
    <row r="157" spans="1:22" outlineLevel="2" x14ac:dyDescent="0.35">
      <c r="A157" s="8" t="s">
        <v>2433</v>
      </c>
      <c r="B157" s="8" t="s">
        <v>2439</v>
      </c>
      <c r="C157" s="7" t="s">
        <v>1480</v>
      </c>
      <c r="D157" s="8" t="s">
        <v>1481</v>
      </c>
      <c r="E157" s="8">
        <v>6016075</v>
      </c>
      <c r="F157" s="7">
        <v>473</v>
      </c>
      <c r="G157" s="7" t="s">
        <v>1482</v>
      </c>
      <c r="H157" s="8" t="s">
        <v>16</v>
      </c>
      <c r="I157" s="8" t="s">
        <v>22</v>
      </c>
      <c r="J157" s="9" t="s">
        <v>100</v>
      </c>
      <c r="K157" s="9" t="s">
        <v>2410</v>
      </c>
      <c r="L157" s="10">
        <v>0.86199999999999999</v>
      </c>
      <c r="M157" s="7">
        <v>268</v>
      </c>
      <c r="N157" s="7">
        <v>231</v>
      </c>
      <c r="O157" s="24">
        <v>913</v>
      </c>
      <c r="P157" s="25">
        <f>ROUND(N157*O157,0)</f>
        <v>210903</v>
      </c>
      <c r="Q157" s="24">
        <v>12</v>
      </c>
      <c r="R157" s="26">
        <f>ROUND(N157*Q157,0)</f>
        <v>2772</v>
      </c>
      <c r="S157" s="17"/>
      <c r="T157" s="30"/>
      <c r="U157" s="17"/>
      <c r="V157" s="30"/>
    </row>
    <row r="158" spans="1:22" outlineLevel="2" x14ac:dyDescent="0.35">
      <c r="A158" s="8" t="s">
        <v>2433</v>
      </c>
      <c r="B158" s="8" t="s">
        <v>2439</v>
      </c>
      <c r="C158" s="7" t="s">
        <v>97</v>
      </c>
      <c r="D158" s="8" t="s">
        <v>98</v>
      </c>
      <c r="E158" s="8">
        <v>6016091</v>
      </c>
      <c r="F158" s="7">
        <v>22</v>
      </c>
      <c r="G158" s="7" t="s">
        <v>99</v>
      </c>
      <c r="H158" s="8" t="s">
        <v>16</v>
      </c>
      <c r="I158" s="8" t="s">
        <v>22</v>
      </c>
      <c r="J158" s="9" t="s">
        <v>100</v>
      </c>
      <c r="K158" s="9" t="s">
        <v>2410</v>
      </c>
      <c r="L158" s="10">
        <v>0.98899999999999999</v>
      </c>
      <c r="M158" s="7">
        <v>160</v>
      </c>
      <c r="N158" s="7">
        <v>158</v>
      </c>
      <c r="O158" s="24">
        <v>913</v>
      </c>
      <c r="P158" s="25">
        <f>ROUND(N158*O158,0)</f>
        <v>144254</v>
      </c>
      <c r="Q158" s="24">
        <v>12</v>
      </c>
      <c r="R158" s="26">
        <f>ROUND(N158*Q158,0)</f>
        <v>1896</v>
      </c>
      <c r="S158" s="17"/>
      <c r="T158" s="30"/>
      <c r="U158" s="17"/>
      <c r="V158" s="30"/>
    </row>
    <row r="159" spans="1:22" outlineLevel="2" x14ac:dyDescent="0.35">
      <c r="A159" s="8" t="s">
        <v>2433</v>
      </c>
      <c r="B159" s="8" t="s">
        <v>2439</v>
      </c>
      <c r="C159" s="7" t="s">
        <v>818</v>
      </c>
      <c r="D159" s="8" t="s">
        <v>819</v>
      </c>
      <c r="E159" s="8">
        <v>6016141</v>
      </c>
      <c r="F159" s="7">
        <v>254</v>
      </c>
      <c r="G159" s="7" t="s">
        <v>820</v>
      </c>
      <c r="H159" s="8" t="s">
        <v>16</v>
      </c>
      <c r="I159" s="8" t="s">
        <v>22</v>
      </c>
      <c r="J159" s="9" t="s">
        <v>35</v>
      </c>
      <c r="K159" s="9" t="s">
        <v>2418</v>
      </c>
      <c r="L159" s="10">
        <v>0.93940000000000001</v>
      </c>
      <c r="M159" s="7">
        <v>467</v>
      </c>
      <c r="N159" s="7">
        <v>439</v>
      </c>
      <c r="O159" s="24">
        <v>913</v>
      </c>
      <c r="P159" s="25">
        <f>ROUND(N159*O159,0)</f>
        <v>400807</v>
      </c>
      <c r="Q159" s="24">
        <v>12</v>
      </c>
      <c r="R159" s="26">
        <f>ROUND(N159*Q159,0)</f>
        <v>5268</v>
      </c>
      <c r="S159" s="17"/>
      <c r="T159" s="30"/>
      <c r="U159" s="17"/>
      <c r="V159" s="30"/>
    </row>
    <row r="160" spans="1:22" outlineLevel="2" x14ac:dyDescent="0.35">
      <c r="A160" s="8" t="s">
        <v>2433</v>
      </c>
      <c r="B160" s="8" t="s">
        <v>2439</v>
      </c>
      <c r="C160" s="7" t="s">
        <v>1598</v>
      </c>
      <c r="D160" s="8" t="s">
        <v>1599</v>
      </c>
      <c r="E160" s="8">
        <v>6016158</v>
      </c>
      <c r="F160" s="7">
        <v>512</v>
      </c>
      <c r="G160" s="7" t="s">
        <v>1600</v>
      </c>
      <c r="H160" s="8" t="s">
        <v>16</v>
      </c>
      <c r="I160" s="8" t="s">
        <v>61</v>
      </c>
      <c r="J160" s="9" t="s">
        <v>154</v>
      </c>
      <c r="K160" s="9" t="s">
        <v>2410</v>
      </c>
      <c r="L160" s="10">
        <v>0.83650000000000002</v>
      </c>
      <c r="M160" s="7">
        <v>669</v>
      </c>
      <c r="N160" s="7">
        <v>560</v>
      </c>
      <c r="O160" s="24">
        <v>913</v>
      </c>
      <c r="P160" s="25">
        <f>ROUND(N160*O160,0)</f>
        <v>511280</v>
      </c>
      <c r="Q160" s="24">
        <v>12</v>
      </c>
      <c r="R160" s="26">
        <f>ROUND(N160*Q160,0)</f>
        <v>6720</v>
      </c>
      <c r="S160" s="17"/>
      <c r="T160" s="30"/>
      <c r="U160" s="17"/>
      <c r="V160" s="30"/>
    </row>
    <row r="161" spans="1:22" outlineLevel="2" x14ac:dyDescent="0.35">
      <c r="A161" s="8" t="s">
        <v>2433</v>
      </c>
      <c r="B161" s="8" t="s">
        <v>2439</v>
      </c>
      <c r="C161" s="7" t="s">
        <v>1365</v>
      </c>
      <c r="D161" s="8" t="s">
        <v>1366</v>
      </c>
      <c r="E161" s="8">
        <v>109439</v>
      </c>
      <c r="F161" s="7">
        <v>435</v>
      </c>
      <c r="G161" s="7" t="s">
        <v>1367</v>
      </c>
      <c r="H161" s="8" t="s">
        <v>16</v>
      </c>
      <c r="I161" s="8" t="s">
        <v>22</v>
      </c>
      <c r="J161" s="9" t="s">
        <v>23</v>
      </c>
      <c r="K161" s="9" t="s">
        <v>2410</v>
      </c>
      <c r="L161" s="10">
        <v>0.87919999999999998</v>
      </c>
      <c r="M161" s="7">
        <v>185</v>
      </c>
      <c r="N161" s="7">
        <v>163</v>
      </c>
      <c r="O161" s="24">
        <v>913</v>
      </c>
      <c r="P161" s="25">
        <f>ROUND(N161*O161,0)</f>
        <v>148819</v>
      </c>
      <c r="Q161" s="24">
        <v>12</v>
      </c>
      <c r="R161" s="26">
        <f>ROUND(N161*Q161,0)</f>
        <v>1956</v>
      </c>
      <c r="S161" s="17"/>
      <c r="T161" s="30"/>
      <c r="U161" s="17"/>
      <c r="V161" s="30"/>
    </row>
    <row r="162" spans="1:22" outlineLevel="2" x14ac:dyDescent="0.35">
      <c r="A162" s="8" t="s">
        <v>2433</v>
      </c>
      <c r="B162" s="8" t="s">
        <v>2439</v>
      </c>
      <c r="C162" s="7" t="s">
        <v>597</v>
      </c>
      <c r="D162" s="8" t="s">
        <v>598</v>
      </c>
      <c r="E162" s="8">
        <v>6057939</v>
      </c>
      <c r="F162" s="7">
        <v>181</v>
      </c>
      <c r="G162" s="7" t="s">
        <v>599</v>
      </c>
      <c r="H162" s="8" t="s">
        <v>16</v>
      </c>
      <c r="I162" s="8" t="s">
        <v>61</v>
      </c>
      <c r="J162" s="9" t="s">
        <v>74</v>
      </c>
      <c r="K162" s="9" t="s">
        <v>2412</v>
      </c>
      <c r="L162" s="10">
        <v>0.9556</v>
      </c>
      <c r="M162" s="7">
        <v>1233</v>
      </c>
      <c r="N162" s="7">
        <v>1178</v>
      </c>
      <c r="O162" s="24">
        <v>913</v>
      </c>
      <c r="P162" s="25">
        <f>ROUND(N162*O162,0)</f>
        <v>1075514</v>
      </c>
      <c r="Q162" s="24">
        <v>12</v>
      </c>
      <c r="R162" s="26">
        <f>ROUND(N162*Q162,0)</f>
        <v>14136</v>
      </c>
      <c r="S162" s="17"/>
      <c r="T162" s="30"/>
      <c r="U162" s="17"/>
      <c r="V162" s="30"/>
    </row>
    <row r="163" spans="1:22" outlineLevel="2" x14ac:dyDescent="0.35">
      <c r="A163" s="8" t="s">
        <v>2433</v>
      </c>
      <c r="B163" s="8" t="s">
        <v>2439</v>
      </c>
      <c r="C163" s="7" t="s">
        <v>461</v>
      </c>
      <c r="D163" s="8" t="s">
        <v>462</v>
      </c>
      <c r="E163" s="8">
        <v>6016679</v>
      </c>
      <c r="F163" s="7">
        <v>137</v>
      </c>
      <c r="G163" s="7" t="s">
        <v>463</v>
      </c>
      <c r="H163" s="8" t="s">
        <v>16</v>
      </c>
      <c r="I163" s="8" t="s">
        <v>22</v>
      </c>
      <c r="J163" s="9" t="s">
        <v>100</v>
      </c>
      <c r="K163" s="9" t="s">
        <v>2410</v>
      </c>
      <c r="L163" s="10">
        <v>0.96419999999999995</v>
      </c>
      <c r="M163" s="7">
        <v>364</v>
      </c>
      <c r="N163" s="7">
        <v>351</v>
      </c>
      <c r="O163" s="24">
        <v>913</v>
      </c>
      <c r="P163" s="25">
        <f>ROUND(N163*O163,0)</f>
        <v>320463</v>
      </c>
      <c r="Q163" s="24">
        <v>12</v>
      </c>
      <c r="R163" s="26">
        <f>ROUND(N163*Q163,0)</f>
        <v>4212</v>
      </c>
      <c r="S163" s="17"/>
      <c r="T163" s="30"/>
      <c r="U163" s="17"/>
      <c r="V163" s="30"/>
    </row>
    <row r="164" spans="1:22" outlineLevel="2" x14ac:dyDescent="0.35">
      <c r="A164" s="8" t="s">
        <v>2433</v>
      </c>
      <c r="B164" s="8" t="s">
        <v>2439</v>
      </c>
      <c r="C164" s="7" t="s">
        <v>1744</v>
      </c>
      <c r="D164" s="8" t="s">
        <v>1745</v>
      </c>
      <c r="E164" s="8">
        <v>1996115</v>
      </c>
      <c r="F164" s="7">
        <v>560</v>
      </c>
      <c r="G164" s="7" t="s">
        <v>1746</v>
      </c>
      <c r="H164" s="8">
        <v>0</v>
      </c>
      <c r="I164" s="8" t="s">
        <v>22</v>
      </c>
      <c r="J164" s="9" t="s">
        <v>23</v>
      </c>
      <c r="K164" s="9" t="s">
        <v>2415</v>
      </c>
      <c r="L164" s="10">
        <v>0.78500000000000003</v>
      </c>
      <c r="M164" s="7">
        <v>1321</v>
      </c>
      <c r="N164" s="7">
        <v>1037</v>
      </c>
      <c r="O164" s="24">
        <v>913</v>
      </c>
      <c r="P164" s="25">
        <f>ROUND(N164*O164,0)</f>
        <v>946781</v>
      </c>
      <c r="Q164" s="24">
        <v>12</v>
      </c>
      <c r="R164" s="26">
        <f>ROUND(N164*Q164,0)</f>
        <v>12444</v>
      </c>
      <c r="S164" s="17"/>
      <c r="T164" s="30"/>
      <c r="U164" s="17"/>
      <c r="V164" s="30"/>
    </row>
    <row r="165" spans="1:22" outlineLevel="2" x14ac:dyDescent="0.35">
      <c r="A165" s="8" t="s">
        <v>2433</v>
      </c>
      <c r="B165" s="8" t="s">
        <v>2439</v>
      </c>
      <c r="C165" s="7" t="s">
        <v>1808</v>
      </c>
      <c r="D165" s="8" t="s">
        <v>1809</v>
      </c>
      <c r="E165" s="8">
        <v>6016505</v>
      </c>
      <c r="F165" s="7">
        <v>581</v>
      </c>
      <c r="G165" s="7" t="s">
        <v>1810</v>
      </c>
      <c r="H165" s="8" t="s">
        <v>16</v>
      </c>
      <c r="I165" s="8" t="s">
        <v>22</v>
      </c>
      <c r="J165" s="9" t="s">
        <v>23</v>
      </c>
      <c r="K165" s="9" t="s">
        <v>2410</v>
      </c>
      <c r="L165" s="10">
        <v>0.75600000000000001</v>
      </c>
      <c r="M165" s="7">
        <v>348</v>
      </c>
      <c r="N165" s="7">
        <v>263</v>
      </c>
      <c r="O165" s="24">
        <v>913</v>
      </c>
      <c r="P165" s="25">
        <f>ROUND(N165*O165,0)</f>
        <v>240119</v>
      </c>
      <c r="Q165" s="24">
        <v>12</v>
      </c>
      <c r="R165" s="26">
        <f>ROUND(N165*Q165,0)</f>
        <v>3156</v>
      </c>
      <c r="S165" s="17"/>
      <c r="T165" s="30"/>
      <c r="U165" s="17"/>
      <c r="V165" s="30"/>
    </row>
    <row r="166" spans="1:22" outlineLevel="2" x14ac:dyDescent="0.35">
      <c r="A166" s="8" t="s">
        <v>2433</v>
      </c>
      <c r="B166" s="8" t="s">
        <v>2439</v>
      </c>
      <c r="C166" s="7" t="s">
        <v>1026</v>
      </c>
      <c r="D166" s="8" t="s">
        <v>1027</v>
      </c>
      <c r="E166" s="8">
        <v>6016620</v>
      </c>
      <c r="F166" s="7">
        <v>322</v>
      </c>
      <c r="G166" s="7" t="s">
        <v>1028</v>
      </c>
      <c r="H166" s="8" t="s">
        <v>16</v>
      </c>
      <c r="I166" s="8" t="s">
        <v>61</v>
      </c>
      <c r="J166" s="9" t="s">
        <v>428</v>
      </c>
      <c r="K166" s="9" t="s">
        <v>2410</v>
      </c>
      <c r="L166" s="10">
        <v>0.92279999999999995</v>
      </c>
      <c r="M166" s="7">
        <v>616</v>
      </c>
      <c r="N166" s="7">
        <v>568</v>
      </c>
      <c r="O166" s="24">
        <v>913</v>
      </c>
      <c r="P166" s="25">
        <f>ROUND(N166*O166,0)</f>
        <v>518584</v>
      </c>
      <c r="Q166" s="24">
        <v>12</v>
      </c>
      <c r="R166" s="26">
        <f>ROUND(N166*Q166,0)</f>
        <v>6816</v>
      </c>
      <c r="S166" s="17"/>
      <c r="T166" s="30"/>
      <c r="U166" s="17"/>
      <c r="V166" s="30"/>
    </row>
    <row r="167" spans="1:22" outlineLevel="2" x14ac:dyDescent="0.35">
      <c r="A167" s="8" t="s">
        <v>2433</v>
      </c>
      <c r="B167" s="8" t="s">
        <v>2439</v>
      </c>
      <c r="C167" s="7" t="s">
        <v>557</v>
      </c>
      <c r="D167" s="8" t="s">
        <v>558</v>
      </c>
      <c r="E167" s="8">
        <v>122374</v>
      </c>
      <c r="F167" s="7">
        <v>168</v>
      </c>
      <c r="G167" s="7" t="s">
        <v>559</v>
      </c>
      <c r="H167" s="8" t="s">
        <v>16</v>
      </c>
      <c r="I167" s="8" t="s">
        <v>22</v>
      </c>
      <c r="J167" s="9" t="s">
        <v>35</v>
      </c>
      <c r="K167" s="9" t="s">
        <v>2413</v>
      </c>
      <c r="L167" s="10">
        <v>0.95799999999999996</v>
      </c>
      <c r="M167" s="7">
        <v>406</v>
      </c>
      <c r="N167" s="7">
        <v>389</v>
      </c>
      <c r="O167" s="24">
        <v>913</v>
      </c>
      <c r="P167" s="25">
        <f>ROUND(N167*O167,0)</f>
        <v>355157</v>
      </c>
      <c r="Q167" s="24">
        <v>12</v>
      </c>
      <c r="R167" s="26">
        <f>ROUND(N167*Q167,0)</f>
        <v>4668</v>
      </c>
      <c r="S167" s="17"/>
      <c r="T167" s="30"/>
      <c r="U167" s="17"/>
      <c r="V167" s="30"/>
    </row>
    <row r="168" spans="1:22" outlineLevel="2" x14ac:dyDescent="0.35">
      <c r="A168" s="8" t="s">
        <v>2433</v>
      </c>
      <c r="B168" s="8" t="s">
        <v>2439</v>
      </c>
      <c r="C168" s="7" t="s">
        <v>267</v>
      </c>
      <c r="D168" s="8" t="s">
        <v>268</v>
      </c>
      <c r="E168" s="8">
        <v>6016844</v>
      </c>
      <c r="F168" s="7">
        <v>74</v>
      </c>
      <c r="G168" s="7" t="s">
        <v>269</v>
      </c>
      <c r="H168" s="8" t="s">
        <v>16</v>
      </c>
      <c r="I168" s="8" t="s">
        <v>22</v>
      </c>
      <c r="J168" s="9" t="s">
        <v>35</v>
      </c>
      <c r="K168" s="9" t="s">
        <v>2410</v>
      </c>
      <c r="L168" s="10">
        <v>0.97670000000000001</v>
      </c>
      <c r="M168" s="7">
        <v>591</v>
      </c>
      <c r="N168" s="7">
        <v>577</v>
      </c>
      <c r="O168" s="24">
        <v>913</v>
      </c>
      <c r="P168" s="25">
        <f>ROUND(N168*O168,0)</f>
        <v>526801</v>
      </c>
      <c r="Q168" s="24">
        <v>12</v>
      </c>
      <c r="R168" s="26">
        <f>ROUND(N168*Q168,0)</f>
        <v>6924</v>
      </c>
      <c r="S168" s="17"/>
      <c r="T168" s="30"/>
      <c r="U168" s="17"/>
      <c r="V168" s="30"/>
    </row>
    <row r="169" spans="1:22" outlineLevel="2" x14ac:dyDescent="0.35">
      <c r="A169" s="8" t="s">
        <v>2433</v>
      </c>
      <c r="B169" s="8" t="s">
        <v>2439</v>
      </c>
      <c r="C169" s="7" t="s">
        <v>1158</v>
      </c>
      <c r="D169" s="8" t="s">
        <v>1159</v>
      </c>
      <c r="E169" s="8">
        <v>6016877</v>
      </c>
      <c r="F169" s="7">
        <v>366</v>
      </c>
      <c r="G169" s="7" t="s">
        <v>1160</v>
      </c>
      <c r="H169" s="8" t="s">
        <v>16</v>
      </c>
      <c r="I169" s="8" t="s">
        <v>22</v>
      </c>
      <c r="J169" s="9" t="s">
        <v>23</v>
      </c>
      <c r="K169" s="9" t="s">
        <v>2410</v>
      </c>
      <c r="L169" s="10">
        <v>0.90759999999999996</v>
      </c>
      <c r="M169" s="7">
        <v>265</v>
      </c>
      <c r="N169" s="7">
        <v>241</v>
      </c>
      <c r="O169" s="24">
        <v>913</v>
      </c>
      <c r="P169" s="25">
        <f>ROUND(N169*O169,0)</f>
        <v>220033</v>
      </c>
      <c r="Q169" s="24">
        <v>12</v>
      </c>
      <c r="R169" s="26">
        <f>ROUND(N169*Q169,0)</f>
        <v>2892</v>
      </c>
      <c r="S169" s="17"/>
      <c r="T169" s="30"/>
      <c r="U169" s="17"/>
      <c r="V169" s="30"/>
    </row>
    <row r="170" spans="1:22" outlineLevel="2" x14ac:dyDescent="0.35">
      <c r="A170" s="8" t="s">
        <v>2433</v>
      </c>
      <c r="B170" s="8" t="s">
        <v>2439</v>
      </c>
      <c r="C170" s="7" t="s">
        <v>1221</v>
      </c>
      <c r="D170" s="8" t="s">
        <v>1222</v>
      </c>
      <c r="E170" s="8">
        <v>6068431</v>
      </c>
      <c r="F170" s="7">
        <v>387</v>
      </c>
      <c r="G170" s="7" t="s">
        <v>1223</v>
      </c>
      <c r="H170" s="8" t="s">
        <v>16</v>
      </c>
      <c r="I170" s="8" t="s">
        <v>22</v>
      </c>
      <c r="J170" s="9" t="s">
        <v>23</v>
      </c>
      <c r="K170" s="9" t="s">
        <v>2412</v>
      </c>
      <c r="L170" s="10">
        <v>0.9</v>
      </c>
      <c r="M170" s="7">
        <v>928</v>
      </c>
      <c r="N170" s="7">
        <v>835</v>
      </c>
      <c r="O170" s="24">
        <v>913</v>
      </c>
      <c r="P170" s="25">
        <f>ROUND(N170*O170,0)</f>
        <v>762355</v>
      </c>
      <c r="Q170" s="24">
        <v>12</v>
      </c>
      <c r="R170" s="26">
        <f>ROUND(N170*Q170,0)</f>
        <v>10020</v>
      </c>
      <c r="S170" s="17"/>
      <c r="T170" s="30"/>
      <c r="U170" s="17"/>
      <c r="V170" s="30"/>
    </row>
    <row r="171" spans="1:22" outlineLevel="2" x14ac:dyDescent="0.35">
      <c r="A171" s="8" t="s">
        <v>2433</v>
      </c>
      <c r="B171" s="8" t="s">
        <v>2439</v>
      </c>
      <c r="C171" s="7" t="s">
        <v>425</v>
      </c>
      <c r="D171" s="8" t="s">
        <v>426</v>
      </c>
      <c r="E171" s="8">
        <v>6016885</v>
      </c>
      <c r="F171" s="7">
        <v>126</v>
      </c>
      <c r="G171" s="7" t="s">
        <v>427</v>
      </c>
      <c r="H171" s="8" t="s">
        <v>16</v>
      </c>
      <c r="I171" s="8" t="s">
        <v>61</v>
      </c>
      <c r="J171" s="9" t="s">
        <v>428</v>
      </c>
      <c r="K171" s="9" t="s">
        <v>2418</v>
      </c>
      <c r="L171" s="10">
        <v>0.9667</v>
      </c>
      <c r="M171" s="7">
        <v>1336</v>
      </c>
      <c r="N171" s="7">
        <v>1292</v>
      </c>
      <c r="O171" s="24">
        <v>913</v>
      </c>
      <c r="P171" s="25">
        <f>ROUND(N171*O171,0)</f>
        <v>1179596</v>
      </c>
      <c r="Q171" s="24">
        <v>12</v>
      </c>
      <c r="R171" s="26">
        <f>ROUND(N171*Q171,0)</f>
        <v>15504</v>
      </c>
      <c r="S171" s="17"/>
      <c r="T171" s="30"/>
      <c r="U171" s="17"/>
      <c r="V171" s="30"/>
    </row>
    <row r="172" spans="1:22" outlineLevel="2" x14ac:dyDescent="0.35">
      <c r="A172" s="8" t="s">
        <v>2433</v>
      </c>
      <c r="B172" s="8" t="s">
        <v>2439</v>
      </c>
      <c r="C172" s="7" t="s">
        <v>830</v>
      </c>
      <c r="D172" s="8" t="s">
        <v>831</v>
      </c>
      <c r="E172" s="8">
        <v>6118186</v>
      </c>
      <c r="F172" s="7">
        <v>258</v>
      </c>
      <c r="G172" s="7" t="s">
        <v>832</v>
      </c>
      <c r="H172" s="8" t="s">
        <v>16</v>
      </c>
      <c r="I172" s="8" t="s">
        <v>61</v>
      </c>
      <c r="J172" s="9" t="s">
        <v>428</v>
      </c>
      <c r="K172" s="9" t="s">
        <v>2418</v>
      </c>
      <c r="L172" s="10">
        <v>0.93820000000000003</v>
      </c>
      <c r="M172" s="7">
        <v>1143</v>
      </c>
      <c r="N172" s="7">
        <v>1072</v>
      </c>
      <c r="O172" s="24">
        <v>913</v>
      </c>
      <c r="P172" s="25">
        <f>ROUND(N172*O172,0)</f>
        <v>978736</v>
      </c>
      <c r="Q172" s="24">
        <v>12</v>
      </c>
      <c r="R172" s="26">
        <f>ROUND(N172*Q172,0)</f>
        <v>12864</v>
      </c>
      <c r="S172" s="17"/>
      <c r="T172" s="30"/>
      <c r="U172" s="17"/>
      <c r="V172" s="30"/>
    </row>
    <row r="173" spans="1:22" outlineLevel="2" x14ac:dyDescent="0.35">
      <c r="A173" s="8" t="s">
        <v>2433</v>
      </c>
      <c r="B173" s="8" t="s">
        <v>2439</v>
      </c>
      <c r="C173" s="7" t="s">
        <v>115</v>
      </c>
      <c r="D173" s="8" t="s">
        <v>116</v>
      </c>
      <c r="E173" s="8">
        <v>122382</v>
      </c>
      <c r="F173" s="7">
        <v>27</v>
      </c>
      <c r="G173" s="7" t="s">
        <v>117</v>
      </c>
      <c r="H173" s="8" t="s">
        <v>16</v>
      </c>
      <c r="I173" s="8" t="s">
        <v>22</v>
      </c>
      <c r="J173" s="9" t="s">
        <v>35</v>
      </c>
      <c r="K173" s="9" t="s">
        <v>2413</v>
      </c>
      <c r="L173" s="10">
        <v>0.98799999999999999</v>
      </c>
      <c r="M173" s="7">
        <v>350</v>
      </c>
      <c r="N173" s="7">
        <v>346</v>
      </c>
      <c r="O173" s="24">
        <v>913</v>
      </c>
      <c r="P173" s="25">
        <f>ROUND(N173*O173,0)</f>
        <v>315898</v>
      </c>
      <c r="Q173" s="24">
        <v>12</v>
      </c>
      <c r="R173" s="26">
        <f>ROUND(N173*Q173,0)</f>
        <v>4152</v>
      </c>
      <c r="S173" s="17"/>
      <c r="T173" s="30"/>
      <c r="U173" s="17"/>
      <c r="V173" s="30"/>
    </row>
    <row r="174" spans="1:22" outlineLevel="2" x14ac:dyDescent="0.35">
      <c r="A174" s="8" t="s">
        <v>2433</v>
      </c>
      <c r="B174" s="8" t="s">
        <v>2439</v>
      </c>
      <c r="C174" s="7" t="s">
        <v>1188</v>
      </c>
      <c r="D174" s="8" t="s">
        <v>1189</v>
      </c>
      <c r="E174" s="8">
        <v>122341</v>
      </c>
      <c r="F174" s="7">
        <v>376</v>
      </c>
      <c r="G174" s="7" t="s">
        <v>1190</v>
      </c>
      <c r="H174" s="8" t="s">
        <v>16</v>
      </c>
      <c r="I174" s="8" t="s">
        <v>22</v>
      </c>
      <c r="J174" s="9" t="s">
        <v>35</v>
      </c>
      <c r="K174" s="9" t="s">
        <v>2414</v>
      </c>
      <c r="L174" s="10">
        <v>0.90480000000000005</v>
      </c>
      <c r="M174" s="7">
        <v>368</v>
      </c>
      <c r="N174" s="7">
        <v>333</v>
      </c>
      <c r="O174" s="24">
        <v>913</v>
      </c>
      <c r="P174" s="25">
        <f>ROUND(N174*O174,0)</f>
        <v>304029</v>
      </c>
      <c r="Q174" s="24">
        <v>12</v>
      </c>
      <c r="R174" s="26">
        <f>ROUND(N174*Q174,0)</f>
        <v>3996</v>
      </c>
      <c r="S174" s="17"/>
      <c r="T174" s="30"/>
      <c r="U174" s="17"/>
      <c r="V174" s="30"/>
    </row>
    <row r="175" spans="1:22" outlineLevel="2" x14ac:dyDescent="0.35">
      <c r="A175" s="8" t="s">
        <v>2433</v>
      </c>
      <c r="B175" s="8" t="s">
        <v>2439</v>
      </c>
      <c r="C175" s="7" t="s">
        <v>1395</v>
      </c>
      <c r="D175" s="8" t="s">
        <v>1396</v>
      </c>
      <c r="E175" s="8">
        <v>6016968</v>
      </c>
      <c r="F175" s="7">
        <v>445</v>
      </c>
      <c r="G175" s="7" t="s">
        <v>1397</v>
      </c>
      <c r="H175" s="8" t="s">
        <v>16</v>
      </c>
      <c r="I175" s="8" t="s">
        <v>22</v>
      </c>
      <c r="J175" s="9" t="s">
        <v>100</v>
      </c>
      <c r="K175" s="9" t="s">
        <v>2410</v>
      </c>
      <c r="L175" s="10">
        <v>0.87519999999999998</v>
      </c>
      <c r="M175" s="7">
        <v>627</v>
      </c>
      <c r="N175" s="7">
        <v>549</v>
      </c>
      <c r="O175" s="24">
        <v>913</v>
      </c>
      <c r="P175" s="25">
        <f>ROUND(N175*O175,0)</f>
        <v>501237</v>
      </c>
      <c r="Q175" s="24">
        <v>12</v>
      </c>
      <c r="R175" s="26">
        <f>ROUND(N175*Q175,0)</f>
        <v>6588</v>
      </c>
      <c r="S175" s="17"/>
      <c r="T175" s="30"/>
      <c r="U175" s="17"/>
      <c r="V175" s="30"/>
    </row>
    <row r="176" spans="1:22" outlineLevel="2" x14ac:dyDescent="0.35">
      <c r="A176" s="8" t="s">
        <v>2433</v>
      </c>
      <c r="B176" s="8" t="s">
        <v>2439</v>
      </c>
      <c r="C176" s="7" t="s">
        <v>655</v>
      </c>
      <c r="D176" s="8" t="s">
        <v>656</v>
      </c>
      <c r="E176" s="8">
        <v>6016976</v>
      </c>
      <c r="F176" s="7">
        <v>200</v>
      </c>
      <c r="G176" s="7" t="s">
        <v>657</v>
      </c>
      <c r="H176" s="8" t="s">
        <v>16</v>
      </c>
      <c r="I176" s="8" t="s">
        <v>22</v>
      </c>
      <c r="J176" s="9" t="s">
        <v>100</v>
      </c>
      <c r="K176" s="9" t="s">
        <v>2410</v>
      </c>
      <c r="L176" s="10">
        <v>0.95220000000000005</v>
      </c>
      <c r="M176" s="7">
        <v>530</v>
      </c>
      <c r="N176" s="7">
        <v>505</v>
      </c>
      <c r="O176" s="24">
        <v>913</v>
      </c>
      <c r="P176" s="25">
        <f>ROUND(N176*O176,0)</f>
        <v>461065</v>
      </c>
      <c r="Q176" s="24">
        <v>12</v>
      </c>
      <c r="R176" s="26">
        <f>ROUND(N176*Q176,0)</f>
        <v>6060</v>
      </c>
      <c r="S176" s="17"/>
      <c r="T176" s="30"/>
      <c r="U176" s="17"/>
      <c r="V176" s="30"/>
    </row>
    <row r="177" spans="1:22" outlineLevel="2" x14ac:dyDescent="0.35">
      <c r="A177" s="8" t="s">
        <v>2433</v>
      </c>
      <c r="B177" s="8" t="s">
        <v>2439</v>
      </c>
      <c r="C177" s="7" t="s">
        <v>1320</v>
      </c>
      <c r="D177" s="8" t="s">
        <v>1321</v>
      </c>
      <c r="E177" s="8">
        <v>6017008</v>
      </c>
      <c r="F177" s="7">
        <v>420</v>
      </c>
      <c r="G177" s="7" t="s">
        <v>1322</v>
      </c>
      <c r="H177" s="8" t="s">
        <v>16</v>
      </c>
      <c r="I177" s="8" t="s">
        <v>22</v>
      </c>
      <c r="J177" s="9" t="s">
        <v>23</v>
      </c>
      <c r="K177" s="9" t="s">
        <v>2410</v>
      </c>
      <c r="L177" s="10">
        <v>0.88739999999999997</v>
      </c>
      <c r="M177" s="7">
        <v>289</v>
      </c>
      <c r="N177" s="7">
        <v>256</v>
      </c>
      <c r="O177" s="24">
        <v>913</v>
      </c>
      <c r="P177" s="25">
        <f>ROUND(N177*O177,0)</f>
        <v>233728</v>
      </c>
      <c r="Q177" s="24">
        <v>12</v>
      </c>
      <c r="R177" s="26">
        <f>ROUND(N177*Q177,0)</f>
        <v>3072</v>
      </c>
      <c r="S177" s="17"/>
      <c r="T177" s="30"/>
      <c r="U177" s="17"/>
      <c r="V177" s="30"/>
    </row>
    <row r="178" spans="1:22" outlineLevel="2" x14ac:dyDescent="0.35">
      <c r="A178" s="8" t="s">
        <v>2433</v>
      </c>
      <c r="B178" s="8" t="s">
        <v>2439</v>
      </c>
      <c r="C178" s="7" t="s">
        <v>1047</v>
      </c>
      <c r="D178" s="8" t="s">
        <v>1048</v>
      </c>
      <c r="E178" s="8">
        <v>119966</v>
      </c>
      <c r="F178" s="7">
        <v>329</v>
      </c>
      <c r="G178" s="7" t="s">
        <v>1049</v>
      </c>
      <c r="H178" s="8" t="s">
        <v>16</v>
      </c>
      <c r="I178" s="8" t="s">
        <v>22</v>
      </c>
      <c r="J178" s="9" t="s">
        <v>100</v>
      </c>
      <c r="K178" s="9" t="s">
        <v>2413</v>
      </c>
      <c r="L178" s="10">
        <v>0.92090000000000005</v>
      </c>
      <c r="M178" s="7">
        <v>832</v>
      </c>
      <c r="N178" s="7">
        <v>766</v>
      </c>
      <c r="O178" s="24">
        <v>913</v>
      </c>
      <c r="P178" s="25">
        <f>ROUND(N178*O178,0)</f>
        <v>699358</v>
      </c>
      <c r="Q178" s="24">
        <v>12</v>
      </c>
      <c r="R178" s="26">
        <f>ROUND(N178*Q178,0)</f>
        <v>9192</v>
      </c>
      <c r="S178" s="17"/>
      <c r="T178" s="30"/>
      <c r="U178" s="17"/>
      <c r="V178" s="30"/>
    </row>
    <row r="179" spans="1:22" outlineLevel="2" x14ac:dyDescent="0.35">
      <c r="A179" s="8" t="s">
        <v>2433</v>
      </c>
      <c r="B179" s="8" t="s">
        <v>2439</v>
      </c>
      <c r="C179" s="7" t="s">
        <v>721</v>
      </c>
      <c r="D179" s="8" t="s">
        <v>722</v>
      </c>
      <c r="E179" s="8">
        <v>6017099</v>
      </c>
      <c r="F179" s="7">
        <v>222</v>
      </c>
      <c r="G179" s="7" t="s">
        <v>723</v>
      </c>
      <c r="H179" s="8" t="s">
        <v>16</v>
      </c>
      <c r="I179" s="8" t="s">
        <v>22</v>
      </c>
      <c r="J179" s="9" t="s">
        <v>100</v>
      </c>
      <c r="K179" s="9" t="s">
        <v>2410</v>
      </c>
      <c r="L179" s="10">
        <v>0.94740000000000002</v>
      </c>
      <c r="M179" s="7">
        <v>396</v>
      </c>
      <c r="N179" s="7">
        <v>375</v>
      </c>
      <c r="O179" s="24">
        <v>913</v>
      </c>
      <c r="P179" s="25">
        <f>ROUND(N179*O179,0)</f>
        <v>342375</v>
      </c>
      <c r="Q179" s="24">
        <v>12</v>
      </c>
      <c r="R179" s="26">
        <f>ROUND(N179*Q179,0)</f>
        <v>4500</v>
      </c>
      <c r="S179" s="17"/>
      <c r="T179" s="30"/>
      <c r="U179" s="17"/>
      <c r="V179" s="30"/>
    </row>
    <row r="180" spans="1:22" outlineLevel="2" x14ac:dyDescent="0.35">
      <c r="A180" s="8" t="s">
        <v>2433</v>
      </c>
      <c r="B180" s="8" t="s">
        <v>2439</v>
      </c>
      <c r="C180" s="7" t="s">
        <v>1104</v>
      </c>
      <c r="D180" s="8" t="s">
        <v>1105</v>
      </c>
      <c r="E180" s="8">
        <v>6089700</v>
      </c>
      <c r="F180" s="7">
        <v>348</v>
      </c>
      <c r="G180" s="7" t="s">
        <v>1106</v>
      </c>
      <c r="H180" s="8" t="s">
        <v>16</v>
      </c>
      <c r="I180" s="8" t="s">
        <v>61</v>
      </c>
      <c r="J180" s="9" t="s">
        <v>428</v>
      </c>
      <c r="K180" s="9" t="s">
        <v>2410</v>
      </c>
      <c r="L180" s="10">
        <v>0.91490000000000005</v>
      </c>
      <c r="M180" s="7">
        <v>371</v>
      </c>
      <c r="N180" s="7">
        <v>339</v>
      </c>
      <c r="O180" s="24">
        <v>913</v>
      </c>
      <c r="P180" s="25">
        <f>ROUND(N180*O180,0)</f>
        <v>309507</v>
      </c>
      <c r="Q180" s="24">
        <v>12</v>
      </c>
      <c r="R180" s="26">
        <f>ROUND(N180*Q180,0)</f>
        <v>4068</v>
      </c>
      <c r="S180" s="17"/>
      <c r="T180" s="30"/>
      <c r="U180" s="17"/>
      <c r="V180" s="30"/>
    </row>
    <row r="181" spans="1:22" outlineLevel="2" x14ac:dyDescent="0.35">
      <c r="A181" s="8" t="s">
        <v>2433</v>
      </c>
      <c r="B181" s="8" t="s">
        <v>2439</v>
      </c>
      <c r="C181" s="7" t="s">
        <v>793</v>
      </c>
      <c r="D181" s="8" t="s">
        <v>794</v>
      </c>
      <c r="E181" s="8">
        <v>6017123</v>
      </c>
      <c r="F181" s="7">
        <v>246</v>
      </c>
      <c r="G181" s="7" t="s">
        <v>795</v>
      </c>
      <c r="H181" s="8" t="s">
        <v>16</v>
      </c>
      <c r="I181" s="8" t="s">
        <v>39</v>
      </c>
      <c r="J181" s="9" t="s">
        <v>74</v>
      </c>
      <c r="K181" s="9" t="s">
        <v>2410</v>
      </c>
      <c r="L181" s="10">
        <v>0.94120000000000004</v>
      </c>
      <c r="M181" s="7">
        <v>512</v>
      </c>
      <c r="N181" s="7">
        <v>482</v>
      </c>
      <c r="O181" s="24">
        <v>913</v>
      </c>
      <c r="P181" s="25">
        <f>ROUND(N181*O181,0)</f>
        <v>440066</v>
      </c>
      <c r="Q181" s="24">
        <v>12</v>
      </c>
      <c r="R181" s="26">
        <f>ROUND(N181*Q181,0)</f>
        <v>5784</v>
      </c>
      <c r="S181" s="17"/>
      <c r="T181" s="30"/>
      <c r="U181" s="17"/>
      <c r="V181" s="30"/>
    </row>
    <row r="182" spans="1:22" outlineLevel="2" x14ac:dyDescent="0.35">
      <c r="A182" s="8" t="s">
        <v>2433</v>
      </c>
      <c r="B182" s="8" t="s">
        <v>2439</v>
      </c>
      <c r="C182" s="7" t="s">
        <v>1247</v>
      </c>
      <c r="D182" s="8" t="s">
        <v>1248</v>
      </c>
      <c r="E182" s="8">
        <v>6058192</v>
      </c>
      <c r="F182" s="7">
        <v>396</v>
      </c>
      <c r="G182" s="7" t="s">
        <v>1249</v>
      </c>
      <c r="H182" s="8" t="s">
        <v>16</v>
      </c>
      <c r="I182" s="8" t="s">
        <v>22</v>
      </c>
      <c r="J182" s="9" t="s">
        <v>23</v>
      </c>
      <c r="K182" s="9" t="s">
        <v>2412</v>
      </c>
      <c r="L182" s="10">
        <v>0.89529999999999998</v>
      </c>
      <c r="M182" s="7">
        <v>812</v>
      </c>
      <c r="N182" s="7">
        <v>727</v>
      </c>
      <c r="O182" s="24">
        <v>913</v>
      </c>
      <c r="P182" s="25">
        <f>ROUND(N182*O182,0)</f>
        <v>663751</v>
      </c>
      <c r="Q182" s="24">
        <v>12</v>
      </c>
      <c r="R182" s="26">
        <f>ROUND(N182*Q182,0)</f>
        <v>8724</v>
      </c>
      <c r="S182" s="17"/>
      <c r="T182" s="30"/>
      <c r="U182" s="17"/>
      <c r="V182" s="30"/>
    </row>
    <row r="183" spans="1:22" outlineLevel="2" x14ac:dyDescent="0.35">
      <c r="A183" s="8" t="s">
        <v>2433</v>
      </c>
      <c r="B183" s="8" t="s">
        <v>2439</v>
      </c>
      <c r="C183" s="7" t="s">
        <v>1185</v>
      </c>
      <c r="D183" s="8" t="s">
        <v>1186</v>
      </c>
      <c r="E183" s="8">
        <v>6017131</v>
      </c>
      <c r="F183" s="7">
        <v>375</v>
      </c>
      <c r="G183" s="7" t="s">
        <v>1187</v>
      </c>
      <c r="H183" s="8" t="s">
        <v>16</v>
      </c>
      <c r="I183" s="8" t="s">
        <v>22</v>
      </c>
      <c r="J183" s="9" t="s">
        <v>35</v>
      </c>
      <c r="K183" s="9" t="s">
        <v>2410</v>
      </c>
      <c r="L183" s="10">
        <v>0.90490000000000004</v>
      </c>
      <c r="M183" s="7">
        <v>782</v>
      </c>
      <c r="N183" s="7">
        <v>708</v>
      </c>
      <c r="O183" s="24">
        <v>913</v>
      </c>
      <c r="P183" s="25">
        <f>ROUND(N183*O183,0)</f>
        <v>646404</v>
      </c>
      <c r="Q183" s="24">
        <v>12</v>
      </c>
      <c r="R183" s="26">
        <f>ROUND(N183*Q183,0)</f>
        <v>8496</v>
      </c>
      <c r="S183" s="17"/>
      <c r="T183" s="30"/>
      <c r="U183" s="17"/>
      <c r="V183" s="30"/>
    </row>
    <row r="184" spans="1:22" outlineLevel="2" x14ac:dyDescent="0.35">
      <c r="A184" s="8" t="s">
        <v>2433</v>
      </c>
      <c r="B184" s="8" t="s">
        <v>2439</v>
      </c>
      <c r="C184" s="7" t="s">
        <v>1206</v>
      </c>
      <c r="D184" s="8" t="s">
        <v>1207</v>
      </c>
      <c r="E184" s="8">
        <v>6017164</v>
      </c>
      <c r="F184" s="7">
        <v>382</v>
      </c>
      <c r="G184" s="7" t="s">
        <v>1208</v>
      </c>
      <c r="H184" s="8" t="s">
        <v>16</v>
      </c>
      <c r="I184" s="8" t="s">
        <v>22</v>
      </c>
      <c r="J184" s="9" t="s">
        <v>35</v>
      </c>
      <c r="K184" s="9" t="s">
        <v>2410</v>
      </c>
      <c r="L184" s="10">
        <v>0.90259999999999996</v>
      </c>
      <c r="M184" s="7">
        <v>302</v>
      </c>
      <c r="N184" s="7">
        <v>273</v>
      </c>
      <c r="O184" s="24">
        <v>913</v>
      </c>
      <c r="P184" s="25">
        <f>ROUND(N184*O184,0)</f>
        <v>249249</v>
      </c>
      <c r="Q184" s="24">
        <v>12</v>
      </c>
      <c r="R184" s="26">
        <f>ROUND(N184*Q184,0)</f>
        <v>3276</v>
      </c>
      <c r="S184" s="17"/>
      <c r="T184" s="30"/>
      <c r="U184" s="17"/>
      <c r="V184" s="30"/>
    </row>
    <row r="185" spans="1:22" outlineLevel="2" x14ac:dyDescent="0.35">
      <c r="A185" s="8" t="s">
        <v>2433</v>
      </c>
      <c r="B185" s="8" t="s">
        <v>2439</v>
      </c>
      <c r="C185" s="7" t="s">
        <v>808</v>
      </c>
      <c r="D185" s="8" t="s">
        <v>809</v>
      </c>
      <c r="E185" s="8">
        <v>133744</v>
      </c>
      <c r="F185" s="7">
        <v>251</v>
      </c>
      <c r="G185" s="7" t="s">
        <v>810</v>
      </c>
      <c r="H185" s="8" t="s">
        <v>16</v>
      </c>
      <c r="I185" s="8" t="s">
        <v>22</v>
      </c>
      <c r="J185" s="9" t="s">
        <v>35</v>
      </c>
      <c r="K185" s="9" t="s">
        <v>2417</v>
      </c>
      <c r="L185" s="10">
        <v>0.94030000000000002</v>
      </c>
      <c r="M185" s="7">
        <v>158</v>
      </c>
      <c r="N185" s="7">
        <v>149</v>
      </c>
      <c r="O185" s="24">
        <v>913</v>
      </c>
      <c r="P185" s="25">
        <f>ROUND(N185*O185,0)</f>
        <v>136037</v>
      </c>
      <c r="Q185" s="24">
        <v>12</v>
      </c>
      <c r="R185" s="26">
        <f>ROUND(N185*Q185,0)</f>
        <v>1788</v>
      </c>
      <c r="S185" s="17"/>
      <c r="T185" s="30"/>
      <c r="U185" s="17"/>
      <c r="V185" s="30"/>
    </row>
    <row r="186" spans="1:22" outlineLevel="2" x14ac:dyDescent="0.35">
      <c r="A186" s="8" t="s">
        <v>2433</v>
      </c>
      <c r="B186" s="8" t="s">
        <v>2439</v>
      </c>
      <c r="C186" s="7" t="s">
        <v>1656</v>
      </c>
      <c r="D186" s="8" t="s">
        <v>1657</v>
      </c>
      <c r="E186" s="8">
        <v>1995448</v>
      </c>
      <c r="F186" s="7">
        <v>531</v>
      </c>
      <c r="G186" s="7" t="s">
        <v>1658</v>
      </c>
      <c r="H186" s="8" t="s">
        <v>16</v>
      </c>
      <c r="I186" s="8" t="s">
        <v>22</v>
      </c>
      <c r="J186" s="9" t="s">
        <v>23</v>
      </c>
      <c r="K186" s="9" t="s">
        <v>2414</v>
      </c>
      <c r="L186" s="10">
        <v>0.82030000000000003</v>
      </c>
      <c r="M186" s="7">
        <v>1708</v>
      </c>
      <c r="N186" s="7">
        <v>1401</v>
      </c>
      <c r="O186" s="24">
        <v>913</v>
      </c>
      <c r="P186" s="25">
        <f>ROUND(N186*O186,0)</f>
        <v>1279113</v>
      </c>
      <c r="Q186" s="24">
        <v>12</v>
      </c>
      <c r="R186" s="26">
        <f>ROUND(N186*Q186,0)</f>
        <v>16812</v>
      </c>
      <c r="S186" s="17"/>
      <c r="T186" s="30"/>
      <c r="U186" s="17"/>
      <c r="V186" s="30"/>
    </row>
    <row r="187" spans="1:22" outlineLevel="2" x14ac:dyDescent="0.35">
      <c r="A187" s="8" t="s">
        <v>2433</v>
      </c>
      <c r="B187" s="8" t="s">
        <v>2439</v>
      </c>
      <c r="C187" s="7" t="s">
        <v>458</v>
      </c>
      <c r="D187" s="8" t="s">
        <v>459</v>
      </c>
      <c r="E187" s="8">
        <v>109223</v>
      </c>
      <c r="F187" s="7">
        <v>136</v>
      </c>
      <c r="G187" s="7" t="s">
        <v>460</v>
      </c>
      <c r="H187" s="8" t="s">
        <v>16</v>
      </c>
      <c r="I187" s="8" t="s">
        <v>22</v>
      </c>
      <c r="J187" s="9" t="s">
        <v>100</v>
      </c>
      <c r="K187" s="9" t="s">
        <v>2417</v>
      </c>
      <c r="L187" s="10">
        <v>0.96430000000000005</v>
      </c>
      <c r="M187" s="7">
        <v>70</v>
      </c>
      <c r="N187" s="7">
        <v>68</v>
      </c>
      <c r="O187" s="24">
        <v>913</v>
      </c>
      <c r="P187" s="25">
        <f>ROUND(N187*O187,0)</f>
        <v>62084</v>
      </c>
      <c r="Q187" s="24">
        <v>12</v>
      </c>
      <c r="R187" s="26">
        <f>ROUND(N187*Q187,0)</f>
        <v>816</v>
      </c>
      <c r="S187" s="17"/>
      <c r="T187" s="30"/>
      <c r="U187" s="17"/>
      <c r="V187" s="30"/>
    </row>
    <row r="188" spans="1:22" outlineLevel="2" x14ac:dyDescent="0.35">
      <c r="A188" s="8" t="s">
        <v>2433</v>
      </c>
      <c r="B188" s="8" t="s">
        <v>2439</v>
      </c>
      <c r="C188" s="7" t="s">
        <v>882</v>
      </c>
      <c r="D188" s="8" t="s">
        <v>883</v>
      </c>
      <c r="E188" s="8">
        <v>6017248</v>
      </c>
      <c r="F188" s="7">
        <v>275</v>
      </c>
      <c r="G188" s="7" t="s">
        <v>884</v>
      </c>
      <c r="H188" s="8" t="s">
        <v>16</v>
      </c>
      <c r="I188" s="8" t="s">
        <v>22</v>
      </c>
      <c r="J188" s="9" t="s">
        <v>23</v>
      </c>
      <c r="K188" s="9" t="s">
        <v>2410</v>
      </c>
      <c r="L188" s="10">
        <v>0.93330000000000002</v>
      </c>
      <c r="M188" s="7">
        <v>469</v>
      </c>
      <c r="N188" s="7">
        <v>438</v>
      </c>
      <c r="O188" s="24">
        <v>913</v>
      </c>
      <c r="P188" s="25">
        <f>ROUND(N188*O188,0)</f>
        <v>399894</v>
      </c>
      <c r="Q188" s="24">
        <v>12</v>
      </c>
      <c r="R188" s="26">
        <f>ROUND(N188*Q188,0)</f>
        <v>5256</v>
      </c>
      <c r="S188" s="17"/>
      <c r="T188" s="30"/>
      <c r="U188" s="17"/>
      <c r="V188" s="30"/>
    </row>
    <row r="189" spans="1:22" outlineLevel="2" x14ac:dyDescent="0.35">
      <c r="A189" s="8" t="s">
        <v>2433</v>
      </c>
      <c r="B189" s="8" t="s">
        <v>2439</v>
      </c>
      <c r="C189" s="7" t="s">
        <v>395</v>
      </c>
      <c r="D189" s="8" t="s">
        <v>396</v>
      </c>
      <c r="E189" s="8">
        <v>6017297</v>
      </c>
      <c r="F189" s="7">
        <v>116</v>
      </c>
      <c r="G189" s="7" t="s">
        <v>397</v>
      </c>
      <c r="H189" s="8" t="s">
        <v>16</v>
      </c>
      <c r="I189" s="8" t="s">
        <v>22</v>
      </c>
      <c r="J189" s="9" t="s">
        <v>23</v>
      </c>
      <c r="K189" s="9" t="s">
        <v>2418</v>
      </c>
      <c r="L189" s="10">
        <v>0.96909999999999996</v>
      </c>
      <c r="M189" s="7">
        <v>118</v>
      </c>
      <c r="N189" s="7">
        <v>114</v>
      </c>
      <c r="O189" s="24">
        <v>913</v>
      </c>
      <c r="P189" s="25">
        <f>ROUND(N189*O189,0)</f>
        <v>104082</v>
      </c>
      <c r="Q189" s="24">
        <v>12</v>
      </c>
      <c r="R189" s="26">
        <f>ROUND(N189*Q189,0)</f>
        <v>1368</v>
      </c>
      <c r="S189" s="17"/>
      <c r="T189" s="30"/>
      <c r="U189" s="17"/>
      <c r="V189" s="30"/>
    </row>
    <row r="190" spans="1:22" outlineLevel="2" x14ac:dyDescent="0.35">
      <c r="A190" s="8" t="s">
        <v>2433</v>
      </c>
      <c r="B190" s="8" t="s">
        <v>2439</v>
      </c>
      <c r="C190" s="7" t="s">
        <v>609</v>
      </c>
      <c r="D190" s="8" t="s">
        <v>610</v>
      </c>
      <c r="E190" s="8">
        <v>6017396</v>
      </c>
      <c r="F190" s="7">
        <v>185</v>
      </c>
      <c r="G190" s="7" t="s">
        <v>611</v>
      </c>
      <c r="H190" s="8" t="s">
        <v>16</v>
      </c>
      <c r="I190" s="8" t="s">
        <v>22</v>
      </c>
      <c r="J190" s="9" t="s">
        <v>23</v>
      </c>
      <c r="K190" s="9" t="s">
        <v>2410</v>
      </c>
      <c r="L190" s="10">
        <v>0.95440000000000003</v>
      </c>
      <c r="M190" s="7">
        <v>317</v>
      </c>
      <c r="N190" s="7">
        <v>303</v>
      </c>
      <c r="O190" s="24">
        <v>913</v>
      </c>
      <c r="P190" s="25">
        <f>ROUND(N190*O190,0)</f>
        <v>276639</v>
      </c>
      <c r="Q190" s="24">
        <v>12</v>
      </c>
      <c r="R190" s="26">
        <f>ROUND(N190*Q190,0)</f>
        <v>3636</v>
      </c>
      <c r="S190" s="17"/>
      <c r="T190" s="30"/>
      <c r="U190" s="17"/>
      <c r="V190" s="30"/>
    </row>
    <row r="191" spans="1:22" outlineLevel="2" x14ac:dyDescent="0.35">
      <c r="A191" s="8" t="s">
        <v>2433</v>
      </c>
      <c r="B191" s="8" t="s">
        <v>2439</v>
      </c>
      <c r="C191" s="7" t="s">
        <v>910</v>
      </c>
      <c r="D191" s="8" t="s">
        <v>911</v>
      </c>
      <c r="E191" s="8">
        <v>6058036</v>
      </c>
      <c r="F191" s="7">
        <v>284</v>
      </c>
      <c r="G191" s="7" t="s">
        <v>912</v>
      </c>
      <c r="H191" s="8" t="s">
        <v>16</v>
      </c>
      <c r="I191" s="8" t="s">
        <v>22</v>
      </c>
      <c r="J191" s="9" t="s">
        <v>35</v>
      </c>
      <c r="K191" s="9" t="s">
        <v>2419</v>
      </c>
      <c r="L191" s="10">
        <v>0.93049999999999999</v>
      </c>
      <c r="M191" s="7">
        <v>1199</v>
      </c>
      <c r="N191" s="7">
        <v>1116</v>
      </c>
      <c r="O191" s="24">
        <v>913</v>
      </c>
      <c r="P191" s="25">
        <f>ROUND(N191*O191,0)</f>
        <v>1018908</v>
      </c>
      <c r="Q191" s="24">
        <v>12</v>
      </c>
      <c r="R191" s="26">
        <f>ROUND(N191*Q191,0)</f>
        <v>13392</v>
      </c>
      <c r="S191" s="17"/>
      <c r="T191" s="30"/>
      <c r="U191" s="17"/>
      <c r="V191" s="30"/>
    </row>
    <row r="192" spans="1:22" outlineLevel="2" x14ac:dyDescent="0.35">
      <c r="A192" s="8" t="s">
        <v>2433</v>
      </c>
      <c r="B192" s="8" t="s">
        <v>2439</v>
      </c>
      <c r="C192" s="7" t="s">
        <v>787</v>
      </c>
      <c r="D192" s="8" t="s">
        <v>788</v>
      </c>
      <c r="E192" s="8">
        <v>6017487</v>
      </c>
      <c r="F192" s="7">
        <v>244</v>
      </c>
      <c r="G192" s="7" t="s">
        <v>789</v>
      </c>
      <c r="H192" s="8" t="s">
        <v>16</v>
      </c>
      <c r="I192" s="8" t="s">
        <v>22</v>
      </c>
      <c r="J192" s="9" t="s">
        <v>23</v>
      </c>
      <c r="K192" s="9" t="s">
        <v>2410</v>
      </c>
      <c r="L192" s="10">
        <v>0.94130000000000003</v>
      </c>
      <c r="M192" s="7">
        <v>292</v>
      </c>
      <c r="N192" s="7">
        <v>275</v>
      </c>
      <c r="O192" s="24">
        <v>913</v>
      </c>
      <c r="P192" s="25">
        <f>ROUND(N192*O192,0)</f>
        <v>251075</v>
      </c>
      <c r="Q192" s="24">
        <v>12</v>
      </c>
      <c r="R192" s="26">
        <f>ROUND(N192*Q192,0)</f>
        <v>3300</v>
      </c>
      <c r="S192" s="17"/>
      <c r="T192" s="30"/>
      <c r="U192" s="17"/>
      <c r="V192" s="30"/>
    </row>
    <row r="193" spans="1:22" outlineLevel="2" x14ac:dyDescent="0.35">
      <c r="A193" s="8" t="s">
        <v>2433</v>
      </c>
      <c r="B193" s="8" t="s">
        <v>2439</v>
      </c>
      <c r="C193" s="7" t="s">
        <v>1230</v>
      </c>
      <c r="D193" s="8" t="s">
        <v>1231</v>
      </c>
      <c r="E193" s="8">
        <v>6017545</v>
      </c>
      <c r="F193" s="7">
        <v>390</v>
      </c>
      <c r="G193" s="7" t="s">
        <v>1232</v>
      </c>
      <c r="H193" s="8" t="s">
        <v>16</v>
      </c>
      <c r="I193" s="8" t="s">
        <v>61</v>
      </c>
      <c r="J193" s="9" t="s">
        <v>428</v>
      </c>
      <c r="K193" s="9" t="s">
        <v>2410</v>
      </c>
      <c r="L193" s="10">
        <v>0.89859999999999995</v>
      </c>
      <c r="M193" s="7">
        <v>478</v>
      </c>
      <c r="N193" s="7">
        <v>430</v>
      </c>
      <c r="O193" s="24">
        <v>913</v>
      </c>
      <c r="P193" s="25">
        <f>ROUND(N193*O193,0)</f>
        <v>392590</v>
      </c>
      <c r="Q193" s="24">
        <v>12</v>
      </c>
      <c r="R193" s="26">
        <f>ROUND(N193*Q193,0)</f>
        <v>5160</v>
      </c>
      <c r="S193" s="17"/>
      <c r="T193" s="30"/>
      <c r="U193" s="17"/>
      <c r="V193" s="30"/>
    </row>
    <row r="194" spans="1:22" outlineLevel="2" x14ac:dyDescent="0.35">
      <c r="A194" s="8" t="s">
        <v>2433</v>
      </c>
      <c r="B194" s="8" t="s">
        <v>2439</v>
      </c>
      <c r="C194" s="7" t="s">
        <v>254</v>
      </c>
      <c r="D194" s="8" t="s">
        <v>255</v>
      </c>
      <c r="E194" s="8">
        <v>6061469</v>
      </c>
      <c r="F194" s="7">
        <v>70</v>
      </c>
      <c r="G194" s="7" t="s">
        <v>256</v>
      </c>
      <c r="H194" s="8" t="s">
        <v>16</v>
      </c>
      <c r="I194" s="8" t="s">
        <v>61</v>
      </c>
      <c r="J194" s="9" t="s">
        <v>74</v>
      </c>
      <c r="K194" s="9" t="s">
        <v>2412</v>
      </c>
      <c r="L194" s="10">
        <v>0.97719999999999996</v>
      </c>
      <c r="M194" s="7">
        <v>1197</v>
      </c>
      <c r="N194" s="7">
        <v>1170</v>
      </c>
      <c r="O194" s="24">
        <v>913</v>
      </c>
      <c r="P194" s="25">
        <f>ROUND(N194*O194,0)</f>
        <v>1068210</v>
      </c>
      <c r="Q194" s="24">
        <v>12</v>
      </c>
      <c r="R194" s="26">
        <f>ROUND(N194*Q194,0)</f>
        <v>14040</v>
      </c>
      <c r="S194" s="17"/>
      <c r="T194" s="30"/>
      <c r="U194" s="17"/>
      <c r="V194" s="30"/>
    </row>
    <row r="195" spans="1:22" outlineLevel="2" x14ac:dyDescent="0.35">
      <c r="A195" s="8" t="s">
        <v>2433</v>
      </c>
      <c r="B195" s="8" t="s">
        <v>2439</v>
      </c>
      <c r="C195" s="7" t="s">
        <v>183</v>
      </c>
      <c r="D195" s="8" t="s">
        <v>184</v>
      </c>
      <c r="E195" s="8">
        <v>126474</v>
      </c>
      <c r="F195" s="7">
        <v>48</v>
      </c>
      <c r="G195" s="7" t="s">
        <v>185</v>
      </c>
      <c r="H195" s="8" t="s">
        <v>16</v>
      </c>
      <c r="I195" s="8" t="s">
        <v>22</v>
      </c>
      <c r="J195" s="9" t="s">
        <v>35</v>
      </c>
      <c r="K195" s="9" t="s">
        <v>2413</v>
      </c>
      <c r="L195" s="10">
        <v>0.98129999999999995</v>
      </c>
      <c r="M195" s="7">
        <v>264</v>
      </c>
      <c r="N195" s="7">
        <v>259</v>
      </c>
      <c r="O195" s="24">
        <v>913</v>
      </c>
      <c r="P195" s="25">
        <f>ROUND(N195*O195,0)</f>
        <v>236467</v>
      </c>
      <c r="Q195" s="24">
        <v>12</v>
      </c>
      <c r="R195" s="26">
        <f>ROUND(N195*Q195,0)</f>
        <v>3108</v>
      </c>
      <c r="S195" s="17"/>
      <c r="T195" s="30"/>
      <c r="U195" s="17"/>
      <c r="V195" s="30"/>
    </row>
    <row r="196" spans="1:22" outlineLevel="2" x14ac:dyDescent="0.35">
      <c r="A196" s="8" t="s">
        <v>2433</v>
      </c>
      <c r="B196" s="8" t="s">
        <v>2439</v>
      </c>
      <c r="C196" s="7" t="s">
        <v>963</v>
      </c>
      <c r="D196" s="8" t="s">
        <v>964</v>
      </c>
      <c r="E196" s="8">
        <v>6017594</v>
      </c>
      <c r="F196" s="7">
        <v>301</v>
      </c>
      <c r="G196" s="7" t="s">
        <v>965</v>
      </c>
      <c r="H196" s="8" t="s">
        <v>16</v>
      </c>
      <c r="I196" s="8" t="s">
        <v>22</v>
      </c>
      <c r="J196" s="9" t="s">
        <v>23</v>
      </c>
      <c r="K196" s="9" t="s">
        <v>2410</v>
      </c>
      <c r="L196" s="10">
        <v>0.92730000000000001</v>
      </c>
      <c r="M196" s="7">
        <v>90</v>
      </c>
      <c r="N196" s="7">
        <v>83</v>
      </c>
      <c r="O196" s="24">
        <v>913</v>
      </c>
      <c r="P196" s="25">
        <f>ROUND(N196*O196,0)</f>
        <v>75779</v>
      </c>
      <c r="Q196" s="24">
        <v>12</v>
      </c>
      <c r="R196" s="26">
        <f>ROUND(N196*Q196,0)</f>
        <v>996</v>
      </c>
      <c r="S196" s="17"/>
      <c r="T196" s="30"/>
      <c r="U196" s="17"/>
      <c r="V196" s="30"/>
    </row>
    <row r="197" spans="1:22" outlineLevel="2" x14ac:dyDescent="0.35">
      <c r="A197" s="8" t="s">
        <v>2433</v>
      </c>
      <c r="B197" s="8" t="s">
        <v>2439</v>
      </c>
      <c r="C197" s="7" t="s">
        <v>736</v>
      </c>
      <c r="D197" s="8" t="s">
        <v>737</v>
      </c>
      <c r="E197" s="8">
        <v>6058051</v>
      </c>
      <c r="F197" s="7">
        <v>227</v>
      </c>
      <c r="G197" s="7" t="s">
        <v>738</v>
      </c>
      <c r="H197" s="8" t="s">
        <v>16</v>
      </c>
      <c r="I197" s="8" t="s">
        <v>22</v>
      </c>
      <c r="J197" s="9" t="s">
        <v>100</v>
      </c>
      <c r="K197" s="9" t="s">
        <v>2412</v>
      </c>
      <c r="L197" s="10">
        <v>0.94679999999999997</v>
      </c>
      <c r="M197" s="7">
        <v>955</v>
      </c>
      <c r="N197" s="7">
        <v>904</v>
      </c>
      <c r="O197" s="24">
        <v>913</v>
      </c>
      <c r="P197" s="25">
        <f>ROUND(N197*O197,0)</f>
        <v>825352</v>
      </c>
      <c r="Q197" s="24">
        <v>12</v>
      </c>
      <c r="R197" s="26">
        <f>ROUND(N197*Q197,0)</f>
        <v>10848</v>
      </c>
      <c r="S197" s="17"/>
      <c r="T197" s="30"/>
      <c r="U197" s="17"/>
      <c r="V197" s="30"/>
    </row>
    <row r="198" spans="1:22" outlineLevel="2" x14ac:dyDescent="0.35">
      <c r="A198" s="8" t="s">
        <v>2433</v>
      </c>
      <c r="B198" s="8" t="s">
        <v>2439</v>
      </c>
      <c r="C198" s="7" t="s">
        <v>71</v>
      </c>
      <c r="D198" s="8" t="s">
        <v>72</v>
      </c>
      <c r="E198" s="8">
        <v>6017610</v>
      </c>
      <c r="F198" s="7">
        <v>14</v>
      </c>
      <c r="G198" s="7" t="s">
        <v>73</v>
      </c>
      <c r="H198" s="8" t="s">
        <v>16</v>
      </c>
      <c r="I198" s="8" t="s">
        <v>61</v>
      </c>
      <c r="J198" s="9" t="s">
        <v>74</v>
      </c>
      <c r="K198" s="9" t="s">
        <v>2410</v>
      </c>
      <c r="L198" s="10">
        <v>0.99509999999999998</v>
      </c>
      <c r="M198" s="7">
        <v>175</v>
      </c>
      <c r="N198" s="7">
        <v>174</v>
      </c>
      <c r="O198" s="24">
        <v>913</v>
      </c>
      <c r="P198" s="25">
        <f>ROUND(N198*O198,0)</f>
        <v>158862</v>
      </c>
      <c r="Q198" s="24">
        <v>12</v>
      </c>
      <c r="R198" s="26">
        <f>ROUND(N198*Q198,0)</f>
        <v>2088</v>
      </c>
      <c r="S198" s="17"/>
      <c r="T198" s="30"/>
      <c r="U198" s="17"/>
      <c r="V198" s="30"/>
    </row>
    <row r="199" spans="1:22" outlineLevel="2" x14ac:dyDescent="0.35">
      <c r="A199" s="8" t="s">
        <v>2433</v>
      </c>
      <c r="B199" s="8" t="s">
        <v>2439</v>
      </c>
      <c r="C199" s="7" t="s">
        <v>943</v>
      </c>
      <c r="D199" s="8" t="s">
        <v>944</v>
      </c>
      <c r="E199" s="8">
        <v>109421</v>
      </c>
      <c r="F199" s="7">
        <v>295</v>
      </c>
      <c r="G199" s="7" t="s">
        <v>945</v>
      </c>
      <c r="H199" s="8" t="s">
        <v>16</v>
      </c>
      <c r="I199" s="8" t="s">
        <v>61</v>
      </c>
      <c r="J199" s="9" t="s">
        <v>74</v>
      </c>
      <c r="K199" s="9" t="s">
        <v>2410</v>
      </c>
      <c r="L199" s="10">
        <v>0.92859999999999998</v>
      </c>
      <c r="M199" s="7">
        <v>382</v>
      </c>
      <c r="N199" s="7">
        <v>355</v>
      </c>
      <c r="O199" s="24">
        <v>913</v>
      </c>
      <c r="P199" s="25">
        <f>ROUND(N199*O199,0)</f>
        <v>324115</v>
      </c>
      <c r="Q199" s="24">
        <v>12</v>
      </c>
      <c r="R199" s="26">
        <f>ROUND(N199*Q199,0)</f>
        <v>4260</v>
      </c>
      <c r="S199" s="17"/>
      <c r="T199" s="30"/>
      <c r="U199" s="17"/>
      <c r="V199" s="30"/>
    </row>
    <row r="200" spans="1:22" outlineLevel="2" x14ac:dyDescent="0.35">
      <c r="A200" s="8" t="s">
        <v>2433</v>
      </c>
      <c r="B200" s="8" t="s">
        <v>2439</v>
      </c>
      <c r="C200" s="7" t="s">
        <v>521</v>
      </c>
      <c r="D200" s="8" t="s">
        <v>522</v>
      </c>
      <c r="E200" s="8">
        <v>122358</v>
      </c>
      <c r="F200" s="7">
        <v>156</v>
      </c>
      <c r="G200" s="7" t="s">
        <v>523</v>
      </c>
      <c r="H200" s="8" t="s">
        <v>16</v>
      </c>
      <c r="I200" s="8" t="s">
        <v>22</v>
      </c>
      <c r="J200" s="9" t="s">
        <v>35</v>
      </c>
      <c r="K200" s="9" t="s">
        <v>2413</v>
      </c>
      <c r="L200" s="10">
        <v>0.96060000000000001</v>
      </c>
      <c r="M200" s="7">
        <v>404</v>
      </c>
      <c r="N200" s="7">
        <v>388</v>
      </c>
      <c r="O200" s="24">
        <v>913</v>
      </c>
      <c r="P200" s="25">
        <f>ROUND(N200*O200,0)</f>
        <v>354244</v>
      </c>
      <c r="Q200" s="24">
        <v>12</v>
      </c>
      <c r="R200" s="26">
        <f>ROUND(N200*Q200,0)</f>
        <v>4656</v>
      </c>
      <c r="S200" s="17"/>
      <c r="T200" s="30"/>
      <c r="U200" s="17"/>
      <c r="V200" s="30"/>
    </row>
    <row r="201" spans="1:22" outlineLevel="2" x14ac:dyDescent="0.35">
      <c r="A201" s="8" t="s">
        <v>2433</v>
      </c>
      <c r="B201" s="8" t="s">
        <v>2439</v>
      </c>
      <c r="C201" s="7" t="s">
        <v>318</v>
      </c>
      <c r="D201" s="8" t="s">
        <v>319</v>
      </c>
      <c r="E201" s="8">
        <v>6017651</v>
      </c>
      <c r="F201" s="7">
        <v>91</v>
      </c>
      <c r="G201" s="7" t="s">
        <v>320</v>
      </c>
      <c r="H201" s="8" t="s">
        <v>16</v>
      </c>
      <c r="I201" s="8" t="s">
        <v>22</v>
      </c>
      <c r="J201" s="9" t="s">
        <v>35</v>
      </c>
      <c r="K201" s="9" t="s">
        <v>2410</v>
      </c>
      <c r="L201" s="10">
        <v>0.97389999999999999</v>
      </c>
      <c r="M201" s="7">
        <v>418</v>
      </c>
      <c r="N201" s="7">
        <v>407</v>
      </c>
      <c r="O201" s="24">
        <v>913</v>
      </c>
      <c r="P201" s="25">
        <f>ROUND(N201*O201,0)</f>
        <v>371591</v>
      </c>
      <c r="Q201" s="24">
        <v>12</v>
      </c>
      <c r="R201" s="26">
        <f>ROUND(N201*Q201,0)</f>
        <v>4884</v>
      </c>
      <c r="S201" s="17"/>
      <c r="T201" s="30"/>
      <c r="U201" s="17"/>
      <c r="V201" s="30"/>
    </row>
    <row r="202" spans="1:22" outlineLevel="2" x14ac:dyDescent="0.35">
      <c r="A202" s="8" t="s">
        <v>2433</v>
      </c>
      <c r="B202" s="8" t="s">
        <v>2439</v>
      </c>
      <c r="C202" s="7" t="s">
        <v>833</v>
      </c>
      <c r="D202" s="8" t="s">
        <v>834</v>
      </c>
      <c r="E202" s="8">
        <v>6017669</v>
      </c>
      <c r="F202" s="7">
        <v>259</v>
      </c>
      <c r="G202" s="7" t="s">
        <v>835</v>
      </c>
      <c r="H202" s="8" t="s">
        <v>16</v>
      </c>
      <c r="I202" s="8" t="s">
        <v>22</v>
      </c>
      <c r="J202" s="9" t="s">
        <v>23</v>
      </c>
      <c r="K202" s="9" t="s">
        <v>2410</v>
      </c>
      <c r="L202" s="10">
        <v>0.93769999999999998</v>
      </c>
      <c r="M202" s="7">
        <v>238</v>
      </c>
      <c r="N202" s="7">
        <v>223</v>
      </c>
      <c r="O202" s="24">
        <v>913</v>
      </c>
      <c r="P202" s="25">
        <f>ROUND(N202*O202,0)</f>
        <v>203599</v>
      </c>
      <c r="Q202" s="24">
        <v>12</v>
      </c>
      <c r="R202" s="26">
        <f>ROUND(N202*Q202,0)</f>
        <v>2676</v>
      </c>
      <c r="S202" s="17"/>
      <c r="T202" s="30"/>
      <c r="U202" s="17"/>
      <c r="V202" s="30"/>
    </row>
    <row r="203" spans="1:22" outlineLevel="2" x14ac:dyDescent="0.35">
      <c r="A203" s="8" t="s">
        <v>2433</v>
      </c>
      <c r="B203" s="8" t="s">
        <v>2439</v>
      </c>
      <c r="C203" s="7" t="s">
        <v>691</v>
      </c>
      <c r="D203" s="8" t="s">
        <v>692</v>
      </c>
      <c r="E203" s="8">
        <v>111997</v>
      </c>
      <c r="F203" s="7">
        <v>212</v>
      </c>
      <c r="G203" s="7" t="s">
        <v>693</v>
      </c>
      <c r="H203" s="8" t="s">
        <v>16</v>
      </c>
      <c r="I203" s="8" t="s">
        <v>61</v>
      </c>
      <c r="J203" s="9" t="s">
        <v>74</v>
      </c>
      <c r="K203" s="9" t="s">
        <v>2410</v>
      </c>
      <c r="L203" s="10">
        <v>0.94920000000000004</v>
      </c>
      <c r="M203" s="7">
        <v>328</v>
      </c>
      <c r="N203" s="7">
        <v>311</v>
      </c>
      <c r="O203" s="24">
        <v>913</v>
      </c>
      <c r="P203" s="25">
        <f>ROUND(N203*O203,0)</f>
        <v>283943</v>
      </c>
      <c r="Q203" s="24">
        <v>12</v>
      </c>
      <c r="R203" s="26">
        <f>ROUND(N203*Q203,0)</f>
        <v>3732</v>
      </c>
      <c r="S203" s="17"/>
      <c r="T203" s="30"/>
      <c r="U203" s="17"/>
      <c r="V203" s="30"/>
    </row>
    <row r="204" spans="1:22" outlineLevel="2" x14ac:dyDescent="0.35">
      <c r="A204" s="8" t="s">
        <v>2433</v>
      </c>
      <c r="B204" s="8" t="s">
        <v>2439</v>
      </c>
      <c r="C204" s="7" t="s">
        <v>646</v>
      </c>
      <c r="D204" s="8" t="s">
        <v>647</v>
      </c>
      <c r="E204" s="8">
        <v>1934157</v>
      </c>
      <c r="F204" s="7">
        <v>197</v>
      </c>
      <c r="G204" s="7" t="s">
        <v>648</v>
      </c>
      <c r="H204" s="8" t="s">
        <v>16</v>
      </c>
      <c r="I204" s="8" t="s">
        <v>61</v>
      </c>
      <c r="J204" s="9" t="s">
        <v>74</v>
      </c>
      <c r="K204" s="9" t="s">
        <v>2413</v>
      </c>
      <c r="L204" s="10">
        <v>0.9526</v>
      </c>
      <c r="M204" s="7">
        <v>1408</v>
      </c>
      <c r="N204" s="7">
        <v>1341</v>
      </c>
      <c r="O204" s="24">
        <v>913</v>
      </c>
      <c r="P204" s="25">
        <f>ROUND(N204*O204,0)</f>
        <v>1224333</v>
      </c>
      <c r="Q204" s="24">
        <v>12</v>
      </c>
      <c r="R204" s="26">
        <f>ROUND(N204*Q204,0)</f>
        <v>16092</v>
      </c>
      <c r="S204" s="17"/>
      <c r="T204" s="30"/>
      <c r="U204" s="17"/>
      <c r="V204" s="30"/>
    </row>
    <row r="205" spans="1:22" outlineLevel="2" x14ac:dyDescent="0.35">
      <c r="A205" s="8" t="s">
        <v>2433</v>
      </c>
      <c r="B205" s="8" t="s">
        <v>2439</v>
      </c>
      <c r="C205" s="7" t="s">
        <v>545</v>
      </c>
      <c r="D205" s="8" t="s">
        <v>546</v>
      </c>
      <c r="E205" s="8">
        <v>6114722</v>
      </c>
      <c r="F205" s="7">
        <v>164</v>
      </c>
      <c r="G205" s="7" t="s">
        <v>547</v>
      </c>
      <c r="H205" s="8" t="s">
        <v>16</v>
      </c>
      <c r="I205" s="8" t="s">
        <v>61</v>
      </c>
      <c r="J205" s="9" t="s">
        <v>154</v>
      </c>
      <c r="K205" s="9" t="s">
        <v>2410</v>
      </c>
      <c r="L205" s="10">
        <v>0.95920000000000005</v>
      </c>
      <c r="M205" s="7">
        <v>436</v>
      </c>
      <c r="N205" s="7">
        <v>418</v>
      </c>
      <c r="O205" s="24">
        <v>913</v>
      </c>
      <c r="P205" s="25">
        <f>ROUND(N205*O205,0)</f>
        <v>381634</v>
      </c>
      <c r="Q205" s="24">
        <v>12</v>
      </c>
      <c r="R205" s="26">
        <f>ROUND(N205*Q205,0)</f>
        <v>5016</v>
      </c>
      <c r="S205" s="17"/>
      <c r="T205" s="30"/>
      <c r="U205" s="17"/>
      <c r="V205" s="30"/>
    </row>
    <row r="206" spans="1:22" outlineLevel="2" x14ac:dyDescent="0.35">
      <c r="A206" s="8" t="s">
        <v>2433</v>
      </c>
      <c r="B206" s="8" t="s">
        <v>2439</v>
      </c>
      <c r="C206" s="7" t="s">
        <v>1589</v>
      </c>
      <c r="D206" s="8" t="s">
        <v>1590</v>
      </c>
      <c r="E206" s="8">
        <v>107011</v>
      </c>
      <c r="F206" s="7">
        <v>509</v>
      </c>
      <c r="G206" s="7" t="s">
        <v>1591</v>
      </c>
      <c r="H206" s="8" t="s">
        <v>16</v>
      </c>
      <c r="I206" s="8" t="s">
        <v>61</v>
      </c>
      <c r="J206" s="9" t="s">
        <v>154</v>
      </c>
      <c r="K206" s="9" t="s">
        <v>2418</v>
      </c>
      <c r="L206" s="10">
        <v>0.83940000000000003</v>
      </c>
      <c r="M206" s="7">
        <v>935</v>
      </c>
      <c r="N206" s="7">
        <v>785</v>
      </c>
      <c r="O206" s="24">
        <v>913</v>
      </c>
      <c r="P206" s="25">
        <f>ROUND(N206*O206,0)</f>
        <v>716705</v>
      </c>
      <c r="Q206" s="24">
        <v>12</v>
      </c>
      <c r="R206" s="26">
        <f>ROUND(N206*Q206,0)</f>
        <v>9420</v>
      </c>
      <c r="S206" s="17"/>
      <c r="T206" s="30"/>
      <c r="U206" s="17"/>
      <c r="V206" s="30"/>
    </row>
    <row r="207" spans="1:22" outlineLevel="2" x14ac:dyDescent="0.35">
      <c r="A207" s="8" t="s">
        <v>2433</v>
      </c>
      <c r="B207" s="8" t="s">
        <v>2439</v>
      </c>
      <c r="C207" s="7" t="s">
        <v>1271</v>
      </c>
      <c r="D207" s="8" t="s">
        <v>1272</v>
      </c>
      <c r="E207" s="8">
        <v>122168</v>
      </c>
      <c r="F207" s="7">
        <v>404</v>
      </c>
      <c r="G207" s="7" t="s">
        <v>1273</v>
      </c>
      <c r="H207" s="8" t="s">
        <v>16</v>
      </c>
      <c r="I207" s="8" t="s">
        <v>61</v>
      </c>
      <c r="J207" s="9" t="s">
        <v>428</v>
      </c>
      <c r="K207" s="9" t="s">
        <v>2410</v>
      </c>
      <c r="L207" s="10">
        <v>0.89300000000000002</v>
      </c>
      <c r="M207" s="7">
        <v>476</v>
      </c>
      <c r="N207" s="7">
        <v>425</v>
      </c>
      <c r="O207" s="24">
        <v>913</v>
      </c>
      <c r="P207" s="25">
        <f>ROUND(N207*O207,0)</f>
        <v>388025</v>
      </c>
      <c r="Q207" s="24">
        <v>12</v>
      </c>
      <c r="R207" s="26">
        <f>ROUND(N207*Q207,0)</f>
        <v>5100</v>
      </c>
      <c r="S207" s="17"/>
      <c r="T207" s="30"/>
      <c r="U207" s="17"/>
      <c r="V207" s="30"/>
    </row>
    <row r="208" spans="1:22" outlineLevel="2" x14ac:dyDescent="0.35">
      <c r="A208" s="8" t="s">
        <v>2433</v>
      </c>
      <c r="B208" s="8" t="s">
        <v>2439</v>
      </c>
      <c r="C208" s="7" t="s">
        <v>697</v>
      </c>
      <c r="D208" s="8" t="s">
        <v>698</v>
      </c>
      <c r="E208" s="8">
        <v>1933381</v>
      </c>
      <c r="F208" s="7">
        <v>214</v>
      </c>
      <c r="G208" s="7" t="s">
        <v>699</v>
      </c>
      <c r="H208" s="8" t="s">
        <v>16</v>
      </c>
      <c r="I208" s="8" t="s">
        <v>22</v>
      </c>
      <c r="J208" s="9" t="s">
        <v>35</v>
      </c>
      <c r="K208" s="9" t="s">
        <v>2413</v>
      </c>
      <c r="L208" s="10">
        <v>0.94910000000000005</v>
      </c>
      <c r="M208" s="7">
        <v>2293</v>
      </c>
      <c r="N208" s="7">
        <v>2176</v>
      </c>
      <c r="O208" s="24">
        <v>913</v>
      </c>
      <c r="P208" s="25">
        <f>ROUND(N208*O208,0)</f>
        <v>1986688</v>
      </c>
      <c r="Q208" s="24">
        <v>12</v>
      </c>
      <c r="R208" s="26">
        <f>ROUND(N208*Q208,0)</f>
        <v>26112</v>
      </c>
      <c r="S208" s="17"/>
      <c r="T208" s="30"/>
      <c r="U208" s="17"/>
      <c r="V208" s="30"/>
    </row>
    <row r="209" spans="1:22" outlineLevel="2" x14ac:dyDescent="0.35">
      <c r="A209" s="8" t="s">
        <v>2433</v>
      </c>
      <c r="B209" s="8" t="s">
        <v>2439</v>
      </c>
      <c r="C209" s="7" t="s">
        <v>1080</v>
      </c>
      <c r="D209" s="8" t="s">
        <v>1081</v>
      </c>
      <c r="E209" s="8">
        <v>6017800</v>
      </c>
      <c r="F209" s="7">
        <v>340</v>
      </c>
      <c r="G209" s="7" t="s">
        <v>1082</v>
      </c>
      <c r="H209" s="8" t="s">
        <v>16</v>
      </c>
      <c r="I209" s="8" t="s">
        <v>22</v>
      </c>
      <c r="J209" s="9" t="s">
        <v>23</v>
      </c>
      <c r="K209" s="9" t="s">
        <v>2410</v>
      </c>
      <c r="L209" s="10">
        <v>0.91779999999999995</v>
      </c>
      <c r="M209" s="7">
        <v>148</v>
      </c>
      <c r="N209" s="7">
        <v>136</v>
      </c>
      <c r="O209" s="24">
        <v>913</v>
      </c>
      <c r="P209" s="25">
        <f>ROUND(N209*O209,0)</f>
        <v>124168</v>
      </c>
      <c r="Q209" s="24">
        <v>12</v>
      </c>
      <c r="R209" s="26">
        <f>ROUND(N209*Q209,0)</f>
        <v>1632</v>
      </c>
      <c r="S209" s="17"/>
      <c r="T209" s="30"/>
      <c r="U209" s="17"/>
      <c r="V209" s="30"/>
    </row>
    <row r="210" spans="1:22" outlineLevel="2" x14ac:dyDescent="0.35">
      <c r="A210" s="8" t="s">
        <v>2433</v>
      </c>
      <c r="B210" s="8" t="s">
        <v>2439</v>
      </c>
      <c r="C210" s="7" t="s">
        <v>627</v>
      </c>
      <c r="D210" s="8" t="s">
        <v>628</v>
      </c>
      <c r="E210" s="8">
        <v>6017859</v>
      </c>
      <c r="F210" s="7">
        <v>191</v>
      </c>
      <c r="G210" s="7" t="s">
        <v>629</v>
      </c>
      <c r="H210" s="8" t="s">
        <v>16</v>
      </c>
      <c r="I210" s="8" t="s">
        <v>61</v>
      </c>
      <c r="J210" s="9" t="s">
        <v>154</v>
      </c>
      <c r="K210" s="9" t="s">
        <v>2410</v>
      </c>
      <c r="L210" s="10">
        <v>0.95330000000000004</v>
      </c>
      <c r="M210" s="7">
        <v>467</v>
      </c>
      <c r="N210" s="7">
        <v>445</v>
      </c>
      <c r="O210" s="24">
        <v>913</v>
      </c>
      <c r="P210" s="25">
        <f>ROUND(N210*O210,0)</f>
        <v>406285</v>
      </c>
      <c r="Q210" s="24">
        <v>12</v>
      </c>
      <c r="R210" s="26">
        <f>ROUND(N210*Q210,0)</f>
        <v>5340</v>
      </c>
      <c r="S210" s="17"/>
      <c r="T210" s="30"/>
      <c r="U210" s="17"/>
      <c r="V210" s="30"/>
    </row>
    <row r="211" spans="1:22" outlineLevel="2" x14ac:dyDescent="0.35">
      <c r="A211" s="8" t="s">
        <v>2433</v>
      </c>
      <c r="B211" s="8" t="s">
        <v>2439</v>
      </c>
      <c r="C211" s="7" t="s">
        <v>524</v>
      </c>
      <c r="D211" s="8" t="s">
        <v>525</v>
      </c>
      <c r="E211" s="8">
        <v>6017875</v>
      </c>
      <c r="F211" s="7">
        <v>157</v>
      </c>
      <c r="G211" s="7" t="s">
        <v>526</v>
      </c>
      <c r="H211" s="8" t="s">
        <v>16</v>
      </c>
      <c r="I211" s="8" t="s">
        <v>61</v>
      </c>
      <c r="J211" s="9" t="s">
        <v>74</v>
      </c>
      <c r="K211" s="9" t="s">
        <v>2410</v>
      </c>
      <c r="L211" s="10">
        <v>0.96060000000000001</v>
      </c>
      <c r="M211" s="7">
        <v>355</v>
      </c>
      <c r="N211" s="7">
        <v>341</v>
      </c>
      <c r="O211" s="24">
        <v>913</v>
      </c>
      <c r="P211" s="25">
        <f>ROUND(N211*O211,0)</f>
        <v>311333</v>
      </c>
      <c r="Q211" s="24">
        <v>12</v>
      </c>
      <c r="R211" s="26">
        <f>ROUND(N211*Q211,0)</f>
        <v>4092</v>
      </c>
      <c r="S211" s="17"/>
      <c r="T211" s="30"/>
      <c r="U211" s="17"/>
      <c r="V211" s="30"/>
    </row>
    <row r="212" spans="1:22" outlineLevel="2" x14ac:dyDescent="0.35">
      <c r="A212" s="8" t="s">
        <v>2433</v>
      </c>
      <c r="B212" s="8" t="s">
        <v>2439</v>
      </c>
      <c r="C212" s="7" t="s">
        <v>706</v>
      </c>
      <c r="D212" s="8" t="s">
        <v>707</v>
      </c>
      <c r="E212" s="8">
        <v>126516</v>
      </c>
      <c r="F212" s="7">
        <v>217</v>
      </c>
      <c r="G212" s="7" t="s">
        <v>708</v>
      </c>
      <c r="H212" s="8" t="s">
        <v>16</v>
      </c>
      <c r="I212" s="8" t="s">
        <v>61</v>
      </c>
      <c r="J212" s="9" t="s">
        <v>74</v>
      </c>
      <c r="K212" s="9" t="s">
        <v>2413</v>
      </c>
      <c r="L212" s="10">
        <v>0.94879999999999998</v>
      </c>
      <c r="M212" s="7">
        <v>755</v>
      </c>
      <c r="N212" s="7">
        <v>716</v>
      </c>
      <c r="O212" s="24">
        <v>913</v>
      </c>
      <c r="P212" s="25">
        <f>ROUND(N212*O212,0)</f>
        <v>653708</v>
      </c>
      <c r="Q212" s="24">
        <v>12</v>
      </c>
      <c r="R212" s="26">
        <f>ROUND(N212*Q212,0)</f>
        <v>8592</v>
      </c>
      <c r="S212" s="17"/>
      <c r="T212" s="30"/>
      <c r="U212" s="17"/>
      <c r="V212" s="30"/>
    </row>
    <row r="213" spans="1:22" outlineLevel="2" x14ac:dyDescent="0.35">
      <c r="A213" s="8" t="s">
        <v>2433</v>
      </c>
      <c r="B213" s="8" t="s">
        <v>2439</v>
      </c>
      <c r="C213" s="7" t="s">
        <v>1356</v>
      </c>
      <c r="D213" s="8" t="s">
        <v>1357</v>
      </c>
      <c r="E213" s="8">
        <v>126524</v>
      </c>
      <c r="F213" s="7">
        <v>432</v>
      </c>
      <c r="G213" s="7" t="s">
        <v>1358</v>
      </c>
      <c r="H213" s="8" t="s">
        <v>16</v>
      </c>
      <c r="I213" s="8" t="s">
        <v>61</v>
      </c>
      <c r="J213" s="9" t="s">
        <v>74</v>
      </c>
      <c r="K213" s="9" t="s">
        <v>2413</v>
      </c>
      <c r="L213" s="10">
        <v>0.88119999999999998</v>
      </c>
      <c r="M213" s="7">
        <v>639</v>
      </c>
      <c r="N213" s="7">
        <v>563</v>
      </c>
      <c r="O213" s="24">
        <v>913</v>
      </c>
      <c r="P213" s="25">
        <f>ROUND(N213*O213,0)</f>
        <v>514019</v>
      </c>
      <c r="Q213" s="24">
        <v>12</v>
      </c>
      <c r="R213" s="26">
        <f>ROUND(N213*Q213,0)</f>
        <v>6756</v>
      </c>
      <c r="S213" s="17"/>
      <c r="T213" s="30"/>
      <c r="U213" s="17"/>
      <c r="V213" s="30"/>
    </row>
    <row r="214" spans="1:22" outlineLevel="2" x14ac:dyDescent="0.35">
      <c r="A214" s="8" t="s">
        <v>2433</v>
      </c>
      <c r="B214" s="8" t="s">
        <v>2439</v>
      </c>
      <c r="C214" s="7" t="s">
        <v>413</v>
      </c>
      <c r="D214" s="8" t="s">
        <v>414</v>
      </c>
      <c r="E214" s="8">
        <v>126532</v>
      </c>
      <c r="F214" s="7">
        <v>122</v>
      </c>
      <c r="G214" s="7" t="s">
        <v>415</v>
      </c>
      <c r="H214" s="8" t="s">
        <v>16</v>
      </c>
      <c r="I214" s="8" t="s">
        <v>61</v>
      </c>
      <c r="J214" s="9" t="s">
        <v>74</v>
      </c>
      <c r="K214" s="9" t="s">
        <v>2413</v>
      </c>
      <c r="L214" s="10">
        <v>0.9677</v>
      </c>
      <c r="M214" s="7">
        <v>642</v>
      </c>
      <c r="N214" s="7">
        <v>621</v>
      </c>
      <c r="O214" s="24">
        <v>913</v>
      </c>
      <c r="P214" s="25">
        <f>ROUND(N214*O214,0)</f>
        <v>566973</v>
      </c>
      <c r="Q214" s="24">
        <v>12</v>
      </c>
      <c r="R214" s="26">
        <f>ROUND(N214*Q214,0)</f>
        <v>7452</v>
      </c>
      <c r="S214" s="17"/>
      <c r="T214" s="30"/>
      <c r="U214" s="17"/>
      <c r="V214" s="30"/>
    </row>
    <row r="215" spans="1:22" outlineLevel="2" x14ac:dyDescent="0.35">
      <c r="A215" s="8" t="s">
        <v>2433</v>
      </c>
      <c r="B215" s="8" t="s">
        <v>2439</v>
      </c>
      <c r="C215" s="7" t="s">
        <v>836</v>
      </c>
      <c r="D215" s="8" t="s">
        <v>837</v>
      </c>
      <c r="E215" s="8">
        <v>6017925</v>
      </c>
      <c r="F215" s="7">
        <v>260</v>
      </c>
      <c r="G215" s="7" t="s">
        <v>838</v>
      </c>
      <c r="H215" s="8" t="s">
        <v>16</v>
      </c>
      <c r="I215" s="8" t="s">
        <v>61</v>
      </c>
      <c r="J215" s="9" t="s">
        <v>428</v>
      </c>
      <c r="K215" s="9" t="s">
        <v>2410</v>
      </c>
      <c r="L215" s="10">
        <v>0.93730000000000002</v>
      </c>
      <c r="M215" s="7">
        <v>543</v>
      </c>
      <c r="N215" s="7">
        <v>509</v>
      </c>
      <c r="O215" s="24">
        <v>913</v>
      </c>
      <c r="P215" s="25">
        <f>ROUND(N215*O215,0)</f>
        <v>464717</v>
      </c>
      <c r="Q215" s="24">
        <v>12</v>
      </c>
      <c r="R215" s="26">
        <f>ROUND(N215*Q215,0)</f>
        <v>6108</v>
      </c>
      <c r="S215" s="17"/>
      <c r="T215" s="30"/>
      <c r="U215" s="17"/>
      <c r="V215" s="30"/>
    </row>
    <row r="216" spans="1:22" outlineLevel="2" x14ac:dyDescent="0.35">
      <c r="A216" s="8" t="s">
        <v>2433</v>
      </c>
      <c r="B216" s="8" t="s">
        <v>2439</v>
      </c>
      <c r="C216" s="7" t="s">
        <v>576</v>
      </c>
      <c r="D216" s="8" t="s">
        <v>577</v>
      </c>
      <c r="E216" s="8">
        <v>6017941</v>
      </c>
      <c r="F216" s="7">
        <v>174</v>
      </c>
      <c r="G216" s="7" t="s">
        <v>578</v>
      </c>
      <c r="H216" s="8" t="s">
        <v>16</v>
      </c>
      <c r="I216" s="8" t="s">
        <v>22</v>
      </c>
      <c r="J216" s="9" t="s">
        <v>100</v>
      </c>
      <c r="K216" s="9" t="s">
        <v>2410</v>
      </c>
      <c r="L216" s="10">
        <v>0.95740000000000003</v>
      </c>
      <c r="M216" s="7">
        <v>378</v>
      </c>
      <c r="N216" s="7">
        <v>362</v>
      </c>
      <c r="O216" s="24">
        <v>913</v>
      </c>
      <c r="P216" s="25">
        <f>ROUND(N216*O216,0)</f>
        <v>330506</v>
      </c>
      <c r="Q216" s="24">
        <v>12</v>
      </c>
      <c r="R216" s="26">
        <f>ROUND(N216*Q216,0)</f>
        <v>4344</v>
      </c>
      <c r="S216" s="17"/>
      <c r="T216" s="30"/>
      <c r="U216" s="17"/>
      <c r="V216" s="30"/>
    </row>
    <row r="217" spans="1:22" outlineLevel="2" x14ac:dyDescent="0.35">
      <c r="A217" s="8" t="s">
        <v>2433</v>
      </c>
      <c r="B217" s="8" t="s">
        <v>2439</v>
      </c>
      <c r="C217" s="7" t="s">
        <v>486</v>
      </c>
      <c r="D217" s="8" t="s">
        <v>487</v>
      </c>
      <c r="E217" s="8">
        <v>6017958</v>
      </c>
      <c r="F217" s="7">
        <v>145</v>
      </c>
      <c r="G217" s="7" t="s">
        <v>488</v>
      </c>
      <c r="H217" s="8" t="s">
        <v>16</v>
      </c>
      <c r="I217" s="8" t="s">
        <v>22</v>
      </c>
      <c r="J217" s="9" t="s">
        <v>23</v>
      </c>
      <c r="K217" s="9" t="s">
        <v>2410</v>
      </c>
      <c r="L217" s="10">
        <v>0.96279999999999999</v>
      </c>
      <c r="M217" s="7">
        <v>245</v>
      </c>
      <c r="N217" s="7">
        <v>236</v>
      </c>
      <c r="O217" s="24">
        <v>913</v>
      </c>
      <c r="P217" s="25">
        <f>ROUND(N217*O217,0)</f>
        <v>215468</v>
      </c>
      <c r="Q217" s="24">
        <v>12</v>
      </c>
      <c r="R217" s="26">
        <f>ROUND(N217*Q217,0)</f>
        <v>2832</v>
      </c>
      <c r="S217" s="17"/>
      <c r="T217" s="30"/>
      <c r="U217" s="17"/>
      <c r="V217" s="30"/>
    </row>
    <row r="218" spans="1:22" outlineLevel="2" x14ac:dyDescent="0.35">
      <c r="A218" s="8" t="s">
        <v>2433</v>
      </c>
      <c r="B218" s="8" t="s">
        <v>2439</v>
      </c>
      <c r="C218" s="7" t="s">
        <v>1383</v>
      </c>
      <c r="D218" s="8" t="s">
        <v>1384</v>
      </c>
      <c r="E218" s="8">
        <v>126391</v>
      </c>
      <c r="F218" s="7">
        <v>441</v>
      </c>
      <c r="G218" s="7" t="s">
        <v>1385</v>
      </c>
      <c r="H218" s="8" t="s">
        <v>16</v>
      </c>
      <c r="I218" s="8" t="s">
        <v>61</v>
      </c>
      <c r="J218" s="9" t="s">
        <v>74</v>
      </c>
      <c r="K218" s="9" t="s">
        <v>2410</v>
      </c>
      <c r="L218" s="10">
        <v>0.876</v>
      </c>
      <c r="M218" s="7">
        <v>441</v>
      </c>
      <c r="N218" s="7">
        <v>386</v>
      </c>
      <c r="O218" s="24">
        <v>913</v>
      </c>
      <c r="P218" s="25">
        <f>ROUND(N218*O218,0)</f>
        <v>352418</v>
      </c>
      <c r="Q218" s="24">
        <v>12</v>
      </c>
      <c r="R218" s="26">
        <f>ROUND(N218*Q218,0)</f>
        <v>4632</v>
      </c>
      <c r="S218" s="17"/>
      <c r="T218" s="30"/>
      <c r="U218" s="17"/>
      <c r="V218" s="30"/>
    </row>
    <row r="219" spans="1:22" outlineLevel="2" x14ac:dyDescent="0.35">
      <c r="A219" s="8" t="s">
        <v>2433</v>
      </c>
      <c r="B219" s="8" t="s">
        <v>2439</v>
      </c>
      <c r="C219" s="7" t="s">
        <v>1038</v>
      </c>
      <c r="D219" s="8" t="s">
        <v>1039</v>
      </c>
      <c r="E219" s="8">
        <v>109413</v>
      </c>
      <c r="F219" s="7">
        <v>326</v>
      </c>
      <c r="G219" s="7" t="s">
        <v>1040</v>
      </c>
      <c r="H219" s="8" t="s">
        <v>16</v>
      </c>
      <c r="I219" s="8" t="s">
        <v>61</v>
      </c>
      <c r="J219" s="9" t="s">
        <v>154</v>
      </c>
      <c r="K219" s="9" t="s">
        <v>2410</v>
      </c>
      <c r="L219" s="10">
        <v>0.92149999999999999</v>
      </c>
      <c r="M219" s="7">
        <v>493</v>
      </c>
      <c r="N219" s="7">
        <v>454</v>
      </c>
      <c r="O219" s="24">
        <v>913</v>
      </c>
      <c r="P219" s="25">
        <f>ROUND(N219*O219,0)</f>
        <v>414502</v>
      </c>
      <c r="Q219" s="24">
        <v>12</v>
      </c>
      <c r="R219" s="26">
        <f>ROUND(N219*Q219,0)</f>
        <v>5448</v>
      </c>
      <c r="S219" s="17"/>
      <c r="T219" s="30"/>
      <c r="U219" s="17"/>
      <c r="V219" s="30"/>
    </row>
    <row r="220" spans="1:22" outlineLevel="2" x14ac:dyDescent="0.35">
      <c r="A220" s="8" t="s">
        <v>2433</v>
      </c>
      <c r="B220" s="8" t="s">
        <v>2439</v>
      </c>
      <c r="C220" s="7" t="s">
        <v>1143</v>
      </c>
      <c r="D220" s="8" t="s">
        <v>1144</v>
      </c>
      <c r="E220" s="8">
        <v>6018014</v>
      </c>
      <c r="F220" s="7">
        <v>361</v>
      </c>
      <c r="G220" s="7" t="s">
        <v>1145</v>
      </c>
      <c r="H220" s="8" t="s">
        <v>16</v>
      </c>
      <c r="I220" s="8" t="s">
        <v>22</v>
      </c>
      <c r="J220" s="9" t="s">
        <v>100</v>
      </c>
      <c r="K220" s="9" t="s">
        <v>2410</v>
      </c>
      <c r="L220" s="10">
        <v>0.90959999999999996</v>
      </c>
      <c r="M220" s="7">
        <v>422</v>
      </c>
      <c r="N220" s="7">
        <v>384</v>
      </c>
      <c r="O220" s="24">
        <v>913</v>
      </c>
      <c r="P220" s="25">
        <f>ROUND(N220*O220,0)</f>
        <v>350592</v>
      </c>
      <c r="Q220" s="24">
        <v>12</v>
      </c>
      <c r="R220" s="26">
        <f>ROUND(N220*Q220,0)</f>
        <v>4608</v>
      </c>
      <c r="S220" s="17"/>
      <c r="T220" s="30"/>
      <c r="U220" s="17"/>
      <c r="V220" s="30"/>
    </row>
    <row r="221" spans="1:22" outlineLevel="2" x14ac:dyDescent="0.35">
      <c r="A221" s="8" t="s">
        <v>2433</v>
      </c>
      <c r="B221" s="8" t="s">
        <v>2439</v>
      </c>
      <c r="C221" s="7" t="s">
        <v>861</v>
      </c>
      <c r="D221" s="8" t="s">
        <v>862</v>
      </c>
      <c r="E221" s="8">
        <v>6018055</v>
      </c>
      <c r="F221" s="7">
        <v>268</v>
      </c>
      <c r="G221" s="7" t="s">
        <v>863</v>
      </c>
      <c r="H221" s="8" t="s">
        <v>16</v>
      </c>
      <c r="I221" s="8" t="s">
        <v>22</v>
      </c>
      <c r="J221" s="9" t="s">
        <v>35</v>
      </c>
      <c r="K221" s="9" t="s">
        <v>2410</v>
      </c>
      <c r="L221" s="10">
        <v>0.93530000000000002</v>
      </c>
      <c r="M221" s="7">
        <v>269</v>
      </c>
      <c r="N221" s="7">
        <v>252</v>
      </c>
      <c r="O221" s="24">
        <v>913</v>
      </c>
      <c r="P221" s="25">
        <f>ROUND(N221*O221,0)</f>
        <v>230076</v>
      </c>
      <c r="Q221" s="24">
        <v>12</v>
      </c>
      <c r="R221" s="26">
        <f>ROUND(N221*Q221,0)</f>
        <v>3024</v>
      </c>
      <c r="S221" s="17"/>
      <c r="T221" s="30"/>
      <c r="U221" s="17"/>
      <c r="V221" s="30"/>
    </row>
    <row r="222" spans="1:22" outlineLevel="2" x14ac:dyDescent="0.35">
      <c r="A222" s="8" t="s">
        <v>2433</v>
      </c>
      <c r="B222" s="8" t="s">
        <v>2439</v>
      </c>
      <c r="C222" s="7" t="s">
        <v>864</v>
      </c>
      <c r="D222" s="8" t="s">
        <v>865</v>
      </c>
      <c r="E222" s="8">
        <v>109207</v>
      </c>
      <c r="F222" s="7">
        <v>269</v>
      </c>
      <c r="G222" s="7" t="s">
        <v>866</v>
      </c>
      <c r="H222" s="8" t="s">
        <v>16</v>
      </c>
      <c r="I222" s="8" t="s">
        <v>61</v>
      </c>
      <c r="J222" s="9" t="s">
        <v>428</v>
      </c>
      <c r="K222" s="9" t="s">
        <v>2417</v>
      </c>
      <c r="L222" s="10">
        <v>0.93530000000000002</v>
      </c>
      <c r="M222" s="7">
        <v>141</v>
      </c>
      <c r="N222" s="7">
        <v>132</v>
      </c>
      <c r="O222" s="24">
        <v>913</v>
      </c>
      <c r="P222" s="25">
        <f>ROUND(N222*O222,0)</f>
        <v>120516</v>
      </c>
      <c r="Q222" s="24">
        <v>12</v>
      </c>
      <c r="R222" s="26">
        <f>ROUND(N222*Q222,0)</f>
        <v>1584</v>
      </c>
      <c r="S222" s="17"/>
      <c r="T222" s="30"/>
      <c r="U222" s="17"/>
      <c r="V222" s="30"/>
    </row>
    <row r="223" spans="1:22" outlineLevel="2" x14ac:dyDescent="0.35">
      <c r="A223" s="8" t="s">
        <v>2433</v>
      </c>
      <c r="B223" s="8" t="s">
        <v>2439</v>
      </c>
      <c r="C223" s="7" t="s">
        <v>1029</v>
      </c>
      <c r="D223" s="8" t="s">
        <v>1030</v>
      </c>
      <c r="E223" s="8">
        <v>122333</v>
      </c>
      <c r="F223" s="7">
        <v>323</v>
      </c>
      <c r="G223" s="7" t="s">
        <v>1031</v>
      </c>
      <c r="H223" s="8" t="s">
        <v>16</v>
      </c>
      <c r="I223" s="8" t="s">
        <v>22</v>
      </c>
      <c r="J223" s="9" t="s">
        <v>100</v>
      </c>
      <c r="K223" s="9" t="s">
        <v>2414</v>
      </c>
      <c r="L223" s="10">
        <v>0.92269999999999996</v>
      </c>
      <c r="M223" s="7">
        <v>502</v>
      </c>
      <c r="N223" s="7">
        <v>463</v>
      </c>
      <c r="O223" s="24">
        <v>913</v>
      </c>
      <c r="P223" s="25">
        <f>ROUND(N223*O223,0)</f>
        <v>422719</v>
      </c>
      <c r="Q223" s="24">
        <v>12</v>
      </c>
      <c r="R223" s="26">
        <f>ROUND(N223*Q223,0)</f>
        <v>5556</v>
      </c>
      <c r="S223" s="17"/>
      <c r="T223" s="30"/>
      <c r="U223" s="17"/>
      <c r="V223" s="30"/>
    </row>
    <row r="224" spans="1:22" outlineLevel="2" x14ac:dyDescent="0.35">
      <c r="A224" s="8" t="s">
        <v>2433</v>
      </c>
      <c r="B224" s="8" t="s">
        <v>2439</v>
      </c>
      <c r="C224" s="7" t="s">
        <v>931</v>
      </c>
      <c r="D224" s="8" t="s">
        <v>932</v>
      </c>
      <c r="E224" s="8">
        <v>109462</v>
      </c>
      <c r="F224" s="7">
        <v>291</v>
      </c>
      <c r="G224" s="7" t="s">
        <v>933</v>
      </c>
      <c r="H224" s="8" t="s">
        <v>16</v>
      </c>
      <c r="I224" s="8" t="s">
        <v>61</v>
      </c>
      <c r="J224" s="9" t="s">
        <v>428</v>
      </c>
      <c r="K224" s="9" t="s">
        <v>2413</v>
      </c>
      <c r="L224" s="10">
        <v>0.92889999999999995</v>
      </c>
      <c r="M224" s="7">
        <v>962</v>
      </c>
      <c r="N224" s="7">
        <v>894</v>
      </c>
      <c r="O224" s="24">
        <v>913</v>
      </c>
      <c r="P224" s="25">
        <f>ROUND(N224*O224,0)</f>
        <v>816222</v>
      </c>
      <c r="Q224" s="24">
        <v>12</v>
      </c>
      <c r="R224" s="26">
        <f>ROUND(N224*Q224,0)</f>
        <v>10728</v>
      </c>
      <c r="S224" s="17"/>
      <c r="T224" s="30"/>
      <c r="U224" s="17"/>
      <c r="V224" s="30"/>
    </row>
    <row r="225" spans="1:22" outlineLevel="2" x14ac:dyDescent="0.35">
      <c r="A225" s="8" t="s">
        <v>2433</v>
      </c>
      <c r="B225" s="8" t="s">
        <v>2439</v>
      </c>
      <c r="C225" s="7" t="s">
        <v>959</v>
      </c>
      <c r="D225" s="8" t="s">
        <v>960</v>
      </c>
      <c r="E225" s="8" t="s">
        <v>961</v>
      </c>
      <c r="F225" s="7">
        <v>300</v>
      </c>
      <c r="G225" s="7" t="s">
        <v>962</v>
      </c>
      <c r="H225" s="8" t="s">
        <v>16</v>
      </c>
      <c r="I225" s="8" t="s">
        <v>61</v>
      </c>
      <c r="J225" s="9" t="s">
        <v>428</v>
      </c>
      <c r="K225" s="9" t="s">
        <v>2420</v>
      </c>
      <c r="L225" s="10">
        <v>0.9274</v>
      </c>
      <c r="M225" s="7">
        <v>1212</v>
      </c>
      <c r="N225" s="7">
        <v>1124</v>
      </c>
      <c r="O225" s="24">
        <v>913</v>
      </c>
      <c r="P225" s="25">
        <f>ROUND(N225*O225,0)</f>
        <v>1026212</v>
      </c>
      <c r="Q225" s="24">
        <v>12</v>
      </c>
      <c r="R225" s="26">
        <f>ROUND(N225*Q225,0)</f>
        <v>13488</v>
      </c>
      <c r="S225" s="17"/>
      <c r="T225" s="30"/>
      <c r="U225" s="17"/>
      <c r="V225" s="30"/>
    </row>
    <row r="226" spans="1:22" outlineLevel="2" x14ac:dyDescent="0.35">
      <c r="A226" s="8" t="s">
        <v>2433</v>
      </c>
      <c r="B226" s="8" t="s">
        <v>2439</v>
      </c>
      <c r="C226" s="7" t="s">
        <v>709</v>
      </c>
      <c r="D226" s="8" t="s">
        <v>710</v>
      </c>
      <c r="E226" s="8">
        <v>109363</v>
      </c>
      <c r="F226" s="7">
        <v>218</v>
      </c>
      <c r="G226" s="7" t="s">
        <v>711</v>
      </c>
      <c r="H226" s="8" t="s">
        <v>16</v>
      </c>
      <c r="I226" s="8" t="s">
        <v>61</v>
      </c>
      <c r="J226" s="9" t="s">
        <v>428</v>
      </c>
      <c r="K226" s="9" t="s">
        <v>2410</v>
      </c>
      <c r="L226" s="10">
        <v>0.94879999999999998</v>
      </c>
      <c r="M226" s="7">
        <v>446</v>
      </c>
      <c r="N226" s="7">
        <v>423</v>
      </c>
      <c r="O226" s="24">
        <v>913</v>
      </c>
      <c r="P226" s="25">
        <f>ROUND(N226*O226,0)</f>
        <v>386199</v>
      </c>
      <c r="Q226" s="24">
        <v>12</v>
      </c>
      <c r="R226" s="26">
        <f>ROUND(N226*Q226,0)</f>
        <v>5076</v>
      </c>
      <c r="S226" s="17"/>
      <c r="T226" s="30"/>
      <c r="U226" s="17"/>
      <c r="V226" s="30"/>
    </row>
    <row r="227" spans="1:22" outlineLevel="2" x14ac:dyDescent="0.35">
      <c r="A227" s="8" t="s">
        <v>2433</v>
      </c>
      <c r="B227" s="8" t="s">
        <v>2439</v>
      </c>
      <c r="C227" s="7" t="s">
        <v>279</v>
      </c>
      <c r="D227" s="8" t="s">
        <v>280</v>
      </c>
      <c r="E227" s="8">
        <v>1931468</v>
      </c>
      <c r="F227" s="7">
        <v>78</v>
      </c>
      <c r="G227" s="7" t="s">
        <v>281</v>
      </c>
      <c r="H227" s="8" t="s">
        <v>16</v>
      </c>
      <c r="I227" s="8" t="s">
        <v>22</v>
      </c>
      <c r="J227" s="9" t="s">
        <v>100</v>
      </c>
      <c r="K227" s="9" t="s">
        <v>2411</v>
      </c>
      <c r="L227" s="10">
        <v>0.97619999999999996</v>
      </c>
      <c r="M227" s="7">
        <v>31</v>
      </c>
      <c r="N227" s="7">
        <v>30</v>
      </c>
      <c r="O227" s="24">
        <v>913</v>
      </c>
      <c r="P227" s="25">
        <f>ROUND(N227*O227,0)</f>
        <v>27390</v>
      </c>
      <c r="Q227" s="24">
        <v>12</v>
      </c>
      <c r="R227" s="26">
        <f>ROUND(N227*Q227,0)</f>
        <v>360</v>
      </c>
      <c r="S227" s="17"/>
      <c r="T227" s="30"/>
      <c r="U227" s="17"/>
      <c r="V227" s="30"/>
    </row>
    <row r="228" spans="1:22" outlineLevel="2" x14ac:dyDescent="0.35">
      <c r="A228" s="8" t="s">
        <v>2433</v>
      </c>
      <c r="B228" s="8" t="s">
        <v>2439</v>
      </c>
      <c r="C228" s="7" t="s">
        <v>661</v>
      </c>
      <c r="D228" s="8" t="s">
        <v>662</v>
      </c>
      <c r="E228" s="8">
        <v>109272</v>
      </c>
      <c r="F228" s="7">
        <v>202</v>
      </c>
      <c r="G228" s="7" t="s">
        <v>663</v>
      </c>
      <c r="H228" s="8" t="s">
        <v>16</v>
      </c>
      <c r="I228" s="8" t="s">
        <v>61</v>
      </c>
      <c r="J228" s="9" t="s">
        <v>74</v>
      </c>
      <c r="K228" s="9" t="s">
        <v>2417</v>
      </c>
      <c r="L228" s="10">
        <v>0.95109999999999995</v>
      </c>
      <c r="M228" s="7">
        <v>172</v>
      </c>
      <c r="N228" s="7">
        <v>164</v>
      </c>
      <c r="O228" s="24">
        <v>913</v>
      </c>
      <c r="P228" s="25">
        <f>ROUND(N228*O228,0)</f>
        <v>149732</v>
      </c>
      <c r="Q228" s="24">
        <v>12</v>
      </c>
      <c r="R228" s="26">
        <f>ROUND(N228*Q228,0)</f>
        <v>1968</v>
      </c>
      <c r="S228" s="17"/>
      <c r="T228" s="30"/>
      <c r="U228" s="17"/>
      <c r="V228" s="30"/>
    </row>
    <row r="229" spans="1:22" outlineLevel="2" x14ac:dyDescent="0.35">
      <c r="A229" s="8" t="s">
        <v>2433</v>
      </c>
      <c r="B229" s="8" t="s">
        <v>2439</v>
      </c>
      <c r="C229" s="7" t="s">
        <v>312</v>
      </c>
      <c r="D229" s="8" t="s">
        <v>313</v>
      </c>
      <c r="E229" s="8">
        <v>6018162</v>
      </c>
      <c r="F229" s="7">
        <v>89</v>
      </c>
      <c r="G229" s="7" t="s">
        <v>314</v>
      </c>
      <c r="H229" s="8" t="s">
        <v>16</v>
      </c>
      <c r="I229" s="8" t="s">
        <v>61</v>
      </c>
      <c r="J229" s="9" t="s">
        <v>74</v>
      </c>
      <c r="K229" s="9" t="s">
        <v>2410</v>
      </c>
      <c r="L229" s="10">
        <v>0.97419999999999995</v>
      </c>
      <c r="M229" s="7">
        <v>659</v>
      </c>
      <c r="N229" s="7">
        <v>642</v>
      </c>
      <c r="O229" s="24">
        <v>913</v>
      </c>
      <c r="P229" s="25">
        <f>ROUND(N229*O229,0)</f>
        <v>586146</v>
      </c>
      <c r="Q229" s="24">
        <v>12</v>
      </c>
      <c r="R229" s="26">
        <f>ROUND(N229*Q229,0)</f>
        <v>7704</v>
      </c>
      <c r="S229" s="17"/>
      <c r="T229" s="30"/>
      <c r="U229" s="17"/>
      <c r="V229" s="30"/>
    </row>
    <row r="230" spans="1:22" outlineLevel="2" x14ac:dyDescent="0.35">
      <c r="A230" s="8" t="s">
        <v>2433</v>
      </c>
      <c r="B230" s="8" t="s">
        <v>2439</v>
      </c>
      <c r="C230" s="7" t="s">
        <v>739</v>
      </c>
      <c r="D230" s="8" t="s">
        <v>740</v>
      </c>
      <c r="E230" s="8">
        <v>6018170</v>
      </c>
      <c r="F230" s="7">
        <v>228</v>
      </c>
      <c r="G230" s="7" t="s">
        <v>741</v>
      </c>
      <c r="H230" s="8" t="s">
        <v>16</v>
      </c>
      <c r="I230" s="8" t="s">
        <v>61</v>
      </c>
      <c r="J230" s="9" t="s">
        <v>74</v>
      </c>
      <c r="K230" s="9" t="s">
        <v>2410</v>
      </c>
      <c r="L230" s="10">
        <v>0.94669999999999999</v>
      </c>
      <c r="M230" s="7">
        <v>799</v>
      </c>
      <c r="N230" s="7">
        <v>756</v>
      </c>
      <c r="O230" s="24">
        <v>913</v>
      </c>
      <c r="P230" s="25">
        <f>ROUND(N230*O230,0)</f>
        <v>690228</v>
      </c>
      <c r="Q230" s="24">
        <v>12</v>
      </c>
      <c r="R230" s="26">
        <f>ROUND(N230*Q230,0)</f>
        <v>9072</v>
      </c>
      <c r="S230" s="17"/>
      <c r="T230" s="30"/>
      <c r="U230" s="17"/>
      <c r="V230" s="30"/>
    </row>
    <row r="231" spans="1:22" outlineLevel="2" x14ac:dyDescent="0.35">
      <c r="A231" s="8" t="s">
        <v>2433</v>
      </c>
      <c r="B231" s="8" t="s">
        <v>2439</v>
      </c>
      <c r="C231" s="7" t="s">
        <v>1002</v>
      </c>
      <c r="D231" s="8" t="s">
        <v>1003</v>
      </c>
      <c r="E231" s="8">
        <v>6107403</v>
      </c>
      <c r="F231" s="7">
        <v>314</v>
      </c>
      <c r="G231" s="7" t="s">
        <v>1004</v>
      </c>
      <c r="H231" s="8" t="s">
        <v>16</v>
      </c>
      <c r="I231" s="8" t="s">
        <v>61</v>
      </c>
      <c r="J231" s="9" t="s">
        <v>154</v>
      </c>
      <c r="K231" s="9" t="s">
        <v>2410</v>
      </c>
      <c r="L231" s="10">
        <v>0.92459999999999998</v>
      </c>
      <c r="M231" s="7">
        <v>603</v>
      </c>
      <c r="N231" s="7">
        <v>558</v>
      </c>
      <c r="O231" s="24">
        <v>913</v>
      </c>
      <c r="P231" s="25">
        <f>ROUND(N231*O231,0)</f>
        <v>509454</v>
      </c>
      <c r="Q231" s="24">
        <v>12</v>
      </c>
      <c r="R231" s="26">
        <f>ROUND(N231*Q231,0)</f>
        <v>6696</v>
      </c>
      <c r="S231" s="17"/>
      <c r="T231" s="30"/>
      <c r="U231" s="17"/>
      <c r="V231" s="30"/>
    </row>
    <row r="232" spans="1:22" outlineLevel="2" x14ac:dyDescent="0.35">
      <c r="A232" s="8" t="s">
        <v>2433</v>
      </c>
      <c r="B232" s="8" t="s">
        <v>2439</v>
      </c>
      <c r="C232" s="7" t="s">
        <v>724</v>
      </c>
      <c r="D232" s="8" t="s">
        <v>725</v>
      </c>
      <c r="E232" s="8">
        <v>1931989</v>
      </c>
      <c r="F232" s="7">
        <v>223</v>
      </c>
      <c r="G232" s="7" t="s">
        <v>726</v>
      </c>
      <c r="H232" s="8" t="s">
        <v>16</v>
      </c>
      <c r="I232" s="8" t="s">
        <v>22</v>
      </c>
      <c r="J232" s="9" t="s">
        <v>35</v>
      </c>
      <c r="K232" s="9" t="s">
        <v>2411</v>
      </c>
      <c r="L232" s="10">
        <v>0.94740000000000002</v>
      </c>
      <c r="M232" s="7">
        <v>19</v>
      </c>
      <c r="N232" s="7">
        <v>18</v>
      </c>
      <c r="O232" s="24">
        <v>913</v>
      </c>
      <c r="P232" s="25">
        <f>ROUND(N232*O232,0)</f>
        <v>16434</v>
      </c>
      <c r="Q232" s="24">
        <v>12</v>
      </c>
      <c r="R232" s="26">
        <f>ROUND(N232*Q232,0)</f>
        <v>216</v>
      </c>
      <c r="S232" s="17"/>
      <c r="T232" s="30"/>
      <c r="U232" s="17"/>
      <c r="V232" s="30"/>
    </row>
    <row r="233" spans="1:22" outlineLevel="2" x14ac:dyDescent="0.35">
      <c r="A233" s="36" t="s">
        <v>2433</v>
      </c>
      <c r="B233" s="36" t="s">
        <v>2439</v>
      </c>
      <c r="C233" s="37" t="s">
        <v>1068</v>
      </c>
      <c r="D233" s="36" t="s">
        <v>1069</v>
      </c>
      <c r="E233" s="36">
        <v>6018881</v>
      </c>
      <c r="F233" s="37">
        <v>336</v>
      </c>
      <c r="G233" s="37" t="s">
        <v>1070</v>
      </c>
      <c r="H233" s="36" t="s">
        <v>16</v>
      </c>
      <c r="I233" s="36" t="s">
        <v>22</v>
      </c>
      <c r="J233" s="38" t="s">
        <v>35</v>
      </c>
      <c r="K233" s="38" t="s">
        <v>2410</v>
      </c>
      <c r="L233" s="39">
        <v>0.91890000000000005</v>
      </c>
      <c r="M233" s="37">
        <v>389</v>
      </c>
      <c r="N233" s="37">
        <v>357</v>
      </c>
      <c r="O233" s="40">
        <v>913</v>
      </c>
      <c r="P233" s="41">
        <f>ROUND(N233*O233*0.9,0)</f>
        <v>293347</v>
      </c>
      <c r="Q233" s="40">
        <v>12</v>
      </c>
      <c r="R233" s="42">
        <f>ROUND(N233*Q233*0.9,0)</f>
        <v>3856</v>
      </c>
      <c r="S233" s="17"/>
      <c r="T233" s="30"/>
      <c r="U233" s="17"/>
      <c r="V233" s="30"/>
    </row>
    <row r="234" spans="1:22" outlineLevel="2" x14ac:dyDescent="0.35">
      <c r="A234" s="8" t="s">
        <v>2433</v>
      </c>
      <c r="B234" s="8" t="s">
        <v>2439</v>
      </c>
      <c r="C234" s="7" t="s">
        <v>1786</v>
      </c>
      <c r="D234" s="8" t="s">
        <v>1787</v>
      </c>
      <c r="E234" s="8">
        <v>6018253</v>
      </c>
      <c r="F234" s="7">
        <v>574</v>
      </c>
      <c r="G234" s="7" t="s">
        <v>1788</v>
      </c>
      <c r="H234" s="8" t="s">
        <v>16</v>
      </c>
      <c r="I234" s="8" t="s">
        <v>22</v>
      </c>
      <c r="J234" s="9" t="s">
        <v>23</v>
      </c>
      <c r="K234" s="9" t="s">
        <v>2410</v>
      </c>
      <c r="L234" s="10">
        <v>0.76780000000000004</v>
      </c>
      <c r="M234" s="7">
        <v>290</v>
      </c>
      <c r="N234" s="7">
        <v>223</v>
      </c>
      <c r="O234" s="24">
        <v>913</v>
      </c>
      <c r="P234" s="25">
        <f>ROUND(N234*O234,0)</f>
        <v>203599</v>
      </c>
      <c r="Q234" s="24">
        <v>12</v>
      </c>
      <c r="R234" s="26">
        <f>ROUND(N234*Q234,0)</f>
        <v>2676</v>
      </c>
      <c r="S234" s="17"/>
      <c r="T234" s="30"/>
      <c r="U234" s="17"/>
      <c r="V234" s="30"/>
    </row>
    <row r="235" spans="1:22" outlineLevel="2" x14ac:dyDescent="0.35">
      <c r="A235" s="8" t="s">
        <v>2433</v>
      </c>
      <c r="B235" s="8" t="s">
        <v>2439</v>
      </c>
      <c r="C235" s="7" t="s">
        <v>775</v>
      </c>
      <c r="D235" s="8" t="s">
        <v>776</v>
      </c>
      <c r="E235" s="8">
        <v>6018261</v>
      </c>
      <c r="F235" s="7">
        <v>240</v>
      </c>
      <c r="G235" s="7" t="s">
        <v>777</v>
      </c>
      <c r="H235" s="8" t="s">
        <v>16</v>
      </c>
      <c r="I235" s="8" t="s">
        <v>22</v>
      </c>
      <c r="J235" s="9" t="s">
        <v>23</v>
      </c>
      <c r="K235" s="9" t="s">
        <v>2410</v>
      </c>
      <c r="L235" s="10">
        <v>0.94350000000000001</v>
      </c>
      <c r="M235" s="7">
        <v>361</v>
      </c>
      <c r="N235" s="7">
        <v>341</v>
      </c>
      <c r="O235" s="24">
        <v>913</v>
      </c>
      <c r="P235" s="25">
        <f>ROUND(N235*O235,0)</f>
        <v>311333</v>
      </c>
      <c r="Q235" s="24">
        <v>12</v>
      </c>
      <c r="R235" s="26">
        <f>ROUND(N235*Q235,0)</f>
        <v>4092</v>
      </c>
      <c r="S235" s="17"/>
      <c r="T235" s="30"/>
      <c r="U235" s="17"/>
      <c r="V235" s="30"/>
    </row>
    <row r="236" spans="1:22" outlineLevel="2" x14ac:dyDescent="0.35">
      <c r="A236" s="8" t="s">
        <v>2433</v>
      </c>
      <c r="B236" s="8" t="s">
        <v>2439</v>
      </c>
      <c r="C236" s="7" t="s">
        <v>876</v>
      </c>
      <c r="D236" s="8" t="s">
        <v>877</v>
      </c>
      <c r="E236" s="8">
        <v>6110274</v>
      </c>
      <c r="F236" s="7">
        <v>273</v>
      </c>
      <c r="G236" s="7" t="s">
        <v>878</v>
      </c>
      <c r="H236" s="8" t="s">
        <v>16</v>
      </c>
      <c r="I236" s="8" t="s">
        <v>61</v>
      </c>
      <c r="J236" s="9" t="s">
        <v>428</v>
      </c>
      <c r="K236" s="9" t="s">
        <v>2410</v>
      </c>
      <c r="L236" s="10">
        <v>0.93400000000000005</v>
      </c>
      <c r="M236" s="7">
        <v>659</v>
      </c>
      <c r="N236" s="7">
        <v>616</v>
      </c>
      <c r="O236" s="24">
        <v>913</v>
      </c>
      <c r="P236" s="25">
        <f>ROUND(N236*O236,0)</f>
        <v>562408</v>
      </c>
      <c r="Q236" s="24">
        <v>12</v>
      </c>
      <c r="R236" s="26">
        <f>ROUND(N236*Q236,0)</f>
        <v>7392</v>
      </c>
      <c r="S236" s="17"/>
      <c r="T236" s="30"/>
      <c r="U236" s="17"/>
      <c r="V236" s="30"/>
    </row>
    <row r="237" spans="1:22" outlineLevel="2" x14ac:dyDescent="0.35">
      <c r="A237" s="8" t="s">
        <v>2433</v>
      </c>
      <c r="B237" s="8" t="s">
        <v>2439</v>
      </c>
      <c r="C237" s="7" t="s">
        <v>1544</v>
      </c>
      <c r="D237" s="8" t="s">
        <v>1545</v>
      </c>
      <c r="E237" s="8">
        <v>1931997</v>
      </c>
      <c r="F237" s="7">
        <v>494</v>
      </c>
      <c r="G237" s="7" t="s">
        <v>1546</v>
      </c>
      <c r="H237" s="8">
        <v>0</v>
      </c>
      <c r="I237" s="8" t="s">
        <v>61</v>
      </c>
      <c r="J237" s="9" t="s">
        <v>154</v>
      </c>
      <c r="K237" s="9" t="s">
        <v>2411</v>
      </c>
      <c r="L237" s="10">
        <v>0.84619999999999995</v>
      </c>
      <c r="M237" s="7">
        <v>13</v>
      </c>
      <c r="N237" s="7">
        <v>11</v>
      </c>
      <c r="O237" s="24">
        <v>913</v>
      </c>
      <c r="P237" s="25">
        <f>ROUND(N237*O237,0)</f>
        <v>10043</v>
      </c>
      <c r="Q237" s="24">
        <v>12</v>
      </c>
      <c r="R237" s="26">
        <f>ROUND(N237*Q237,0)</f>
        <v>132</v>
      </c>
      <c r="S237" s="17"/>
      <c r="T237" s="30"/>
      <c r="U237" s="17"/>
      <c r="V237" s="30"/>
    </row>
    <row r="238" spans="1:22" outlineLevel="2" x14ac:dyDescent="0.35">
      <c r="A238" s="8" t="s">
        <v>2433</v>
      </c>
      <c r="B238" s="8" t="s">
        <v>2439</v>
      </c>
      <c r="C238" s="7" t="s">
        <v>579</v>
      </c>
      <c r="D238" s="8" t="s">
        <v>580</v>
      </c>
      <c r="E238" s="8">
        <v>122390</v>
      </c>
      <c r="F238" s="7">
        <v>175</v>
      </c>
      <c r="G238" s="7" t="s">
        <v>581</v>
      </c>
      <c r="H238" s="8" t="s">
        <v>16</v>
      </c>
      <c r="I238" s="8" t="s">
        <v>61</v>
      </c>
      <c r="J238" s="9" t="s">
        <v>428</v>
      </c>
      <c r="K238" s="9" t="s">
        <v>2412</v>
      </c>
      <c r="L238" s="10">
        <v>0.95699999999999996</v>
      </c>
      <c r="M238" s="7">
        <v>380</v>
      </c>
      <c r="N238" s="7">
        <v>364</v>
      </c>
      <c r="O238" s="24">
        <v>913</v>
      </c>
      <c r="P238" s="25">
        <f>ROUND(N238*O238,0)</f>
        <v>332332</v>
      </c>
      <c r="Q238" s="24">
        <v>12</v>
      </c>
      <c r="R238" s="26">
        <f>ROUND(N238*Q238,0)</f>
        <v>4368</v>
      </c>
      <c r="S238" s="17"/>
      <c r="T238" s="30"/>
      <c r="U238" s="17"/>
      <c r="V238" s="30"/>
    </row>
    <row r="239" spans="1:22" outlineLevel="2" x14ac:dyDescent="0.35">
      <c r="A239" s="8" t="s">
        <v>2433</v>
      </c>
      <c r="B239" s="8" t="s">
        <v>2439</v>
      </c>
      <c r="C239" s="7" t="s">
        <v>501</v>
      </c>
      <c r="D239" s="8" t="s">
        <v>502</v>
      </c>
      <c r="E239" s="8">
        <v>122408</v>
      </c>
      <c r="F239" s="7">
        <v>150</v>
      </c>
      <c r="G239" s="7" t="s">
        <v>503</v>
      </c>
      <c r="H239" s="8" t="s">
        <v>16</v>
      </c>
      <c r="I239" s="8" t="s">
        <v>61</v>
      </c>
      <c r="J239" s="9" t="s">
        <v>428</v>
      </c>
      <c r="K239" s="9" t="s">
        <v>2412</v>
      </c>
      <c r="L239" s="10">
        <v>0.96150000000000002</v>
      </c>
      <c r="M239" s="7">
        <v>365</v>
      </c>
      <c r="N239" s="7">
        <v>351</v>
      </c>
      <c r="O239" s="24">
        <v>913</v>
      </c>
      <c r="P239" s="25">
        <f>ROUND(N239*O239,0)</f>
        <v>320463</v>
      </c>
      <c r="Q239" s="24">
        <v>12</v>
      </c>
      <c r="R239" s="26">
        <f>ROUND(N239*Q239,0)</f>
        <v>4212</v>
      </c>
      <c r="S239" s="17"/>
      <c r="T239" s="30"/>
      <c r="U239" s="17"/>
      <c r="V239" s="30"/>
    </row>
    <row r="240" spans="1:22" outlineLevel="2" x14ac:dyDescent="0.35">
      <c r="A240" s="8" t="s">
        <v>2433</v>
      </c>
      <c r="B240" s="8" t="s">
        <v>2439</v>
      </c>
      <c r="C240" s="7" t="s">
        <v>966</v>
      </c>
      <c r="D240" s="8" t="s">
        <v>967</v>
      </c>
      <c r="E240" s="8">
        <v>109322</v>
      </c>
      <c r="F240" s="7">
        <v>302</v>
      </c>
      <c r="G240" s="7" t="s">
        <v>968</v>
      </c>
      <c r="H240" s="8" t="s">
        <v>16</v>
      </c>
      <c r="I240" s="8" t="s">
        <v>61</v>
      </c>
      <c r="J240" s="9" t="s">
        <v>74</v>
      </c>
      <c r="K240" s="9" t="s">
        <v>2410</v>
      </c>
      <c r="L240" s="10">
        <v>0.92679999999999996</v>
      </c>
      <c r="M240" s="7">
        <v>310</v>
      </c>
      <c r="N240" s="7">
        <v>287</v>
      </c>
      <c r="O240" s="24">
        <v>913</v>
      </c>
      <c r="P240" s="25">
        <f>ROUND(N240*O240,0)</f>
        <v>262031</v>
      </c>
      <c r="Q240" s="24">
        <v>12</v>
      </c>
      <c r="R240" s="26">
        <f>ROUND(N240*Q240,0)</f>
        <v>3444</v>
      </c>
      <c r="S240" s="17"/>
      <c r="T240" s="30"/>
      <c r="U240" s="17"/>
      <c r="V240" s="30"/>
    </row>
    <row r="241" spans="1:22" outlineLevel="2" x14ac:dyDescent="0.35">
      <c r="A241" s="8" t="s">
        <v>2433</v>
      </c>
      <c r="B241" s="8" t="s">
        <v>2439</v>
      </c>
      <c r="C241" s="7" t="s">
        <v>867</v>
      </c>
      <c r="D241" s="8" t="s">
        <v>868</v>
      </c>
      <c r="E241" s="8">
        <v>6018667</v>
      </c>
      <c r="F241" s="7">
        <v>270</v>
      </c>
      <c r="G241" s="7" t="s">
        <v>869</v>
      </c>
      <c r="H241" s="8" t="s">
        <v>16</v>
      </c>
      <c r="I241" s="8" t="s">
        <v>61</v>
      </c>
      <c r="J241" s="9" t="s">
        <v>428</v>
      </c>
      <c r="K241" s="9" t="s">
        <v>2410</v>
      </c>
      <c r="L241" s="10">
        <v>0.93459999999999999</v>
      </c>
      <c r="M241" s="7">
        <v>323</v>
      </c>
      <c r="N241" s="7">
        <v>302</v>
      </c>
      <c r="O241" s="24">
        <v>913</v>
      </c>
      <c r="P241" s="25">
        <f>ROUND(N241*O241,0)</f>
        <v>275726</v>
      </c>
      <c r="Q241" s="24">
        <v>12</v>
      </c>
      <c r="R241" s="26">
        <f>ROUND(N241*Q241,0)</f>
        <v>3624</v>
      </c>
      <c r="S241" s="17"/>
      <c r="T241" s="30"/>
      <c r="U241" s="17"/>
      <c r="V241" s="30"/>
    </row>
    <row r="242" spans="1:22" outlineLevel="2" x14ac:dyDescent="0.35">
      <c r="A242" s="8" t="s">
        <v>2433</v>
      </c>
      <c r="B242" s="8" t="s">
        <v>2439</v>
      </c>
      <c r="C242" s="7" t="s">
        <v>29</v>
      </c>
      <c r="D242" s="8" t="s">
        <v>30</v>
      </c>
      <c r="E242" s="8">
        <v>1930577</v>
      </c>
      <c r="F242" s="7">
        <v>4</v>
      </c>
      <c r="G242" s="7" t="s">
        <v>31</v>
      </c>
      <c r="H242" s="8" t="s">
        <v>16</v>
      </c>
      <c r="I242" s="8" t="s">
        <v>22</v>
      </c>
      <c r="J242" s="9" t="s">
        <v>23</v>
      </c>
      <c r="K242" s="9" t="s">
        <v>2411</v>
      </c>
      <c r="L242" s="10">
        <v>1</v>
      </c>
      <c r="M242" s="7">
        <v>37</v>
      </c>
      <c r="N242" s="7">
        <v>37</v>
      </c>
      <c r="O242" s="24">
        <v>913</v>
      </c>
      <c r="P242" s="25">
        <f>ROUND(N242*O242,0)</f>
        <v>33781</v>
      </c>
      <c r="Q242" s="24">
        <v>12</v>
      </c>
      <c r="R242" s="26">
        <f>ROUND(N242*Q242,0)</f>
        <v>444</v>
      </c>
      <c r="S242" s="17"/>
      <c r="T242" s="30"/>
      <c r="U242" s="17"/>
      <c r="V242" s="30"/>
    </row>
    <row r="243" spans="1:22" outlineLevel="2" x14ac:dyDescent="0.35">
      <c r="A243" s="8" t="s">
        <v>2433</v>
      </c>
      <c r="B243" s="8" t="s">
        <v>2439</v>
      </c>
      <c r="C243" s="7" t="s">
        <v>32</v>
      </c>
      <c r="D243" s="8" t="s">
        <v>33</v>
      </c>
      <c r="E243" s="8">
        <v>1937085</v>
      </c>
      <c r="F243" s="7">
        <v>5</v>
      </c>
      <c r="G243" s="7" t="s">
        <v>34</v>
      </c>
      <c r="H243" s="8" t="s">
        <v>16</v>
      </c>
      <c r="I243" s="8" t="s">
        <v>22</v>
      </c>
      <c r="J243" s="9" t="s">
        <v>35</v>
      </c>
      <c r="K243" s="9" t="s">
        <v>2409</v>
      </c>
      <c r="L243" s="10">
        <v>1</v>
      </c>
      <c r="M243" s="7">
        <v>22</v>
      </c>
      <c r="N243" s="7">
        <v>22</v>
      </c>
      <c r="O243" s="24">
        <v>913</v>
      </c>
      <c r="P243" s="25">
        <f>ROUND(N243*O243,0)</f>
        <v>20086</v>
      </c>
      <c r="Q243" s="24">
        <v>12</v>
      </c>
      <c r="R243" s="26">
        <f>ROUND(N243*Q243,0)</f>
        <v>264</v>
      </c>
      <c r="S243" s="17"/>
      <c r="T243" s="30"/>
      <c r="U243" s="17"/>
      <c r="V243" s="30"/>
    </row>
    <row r="244" spans="1:22" outlineLevel="2" x14ac:dyDescent="0.35">
      <c r="A244" s="8" t="s">
        <v>2433</v>
      </c>
      <c r="B244" s="8" t="s">
        <v>2439</v>
      </c>
      <c r="C244" s="7" t="s">
        <v>177</v>
      </c>
      <c r="D244" s="8" t="s">
        <v>178</v>
      </c>
      <c r="E244" s="8">
        <v>6071443</v>
      </c>
      <c r="F244" s="7">
        <v>46</v>
      </c>
      <c r="G244" s="7" t="s">
        <v>179</v>
      </c>
      <c r="H244" s="8" t="s">
        <v>16</v>
      </c>
      <c r="I244" s="8" t="s">
        <v>22</v>
      </c>
      <c r="J244" s="9" t="s">
        <v>23</v>
      </c>
      <c r="K244" s="9" t="s">
        <v>2410</v>
      </c>
      <c r="L244" s="10">
        <v>0.98150000000000004</v>
      </c>
      <c r="M244" s="7">
        <v>192</v>
      </c>
      <c r="N244" s="7">
        <v>188</v>
      </c>
      <c r="O244" s="24">
        <v>913</v>
      </c>
      <c r="P244" s="25">
        <f>ROUND(N244*O244,0)</f>
        <v>171644</v>
      </c>
      <c r="Q244" s="24">
        <v>12</v>
      </c>
      <c r="R244" s="26">
        <f>ROUND(N244*Q244,0)</f>
        <v>2256</v>
      </c>
      <c r="S244" s="17"/>
      <c r="T244" s="30"/>
      <c r="U244" s="17"/>
      <c r="V244" s="30"/>
    </row>
    <row r="245" spans="1:22" outlineLevel="2" x14ac:dyDescent="0.35">
      <c r="A245" s="8" t="s">
        <v>2433</v>
      </c>
      <c r="B245" s="8" t="s">
        <v>2439</v>
      </c>
      <c r="C245" s="7" t="s">
        <v>1634</v>
      </c>
      <c r="D245" s="8" t="s">
        <v>1635</v>
      </c>
      <c r="E245" s="8">
        <v>6018931</v>
      </c>
      <c r="F245" s="7">
        <v>524</v>
      </c>
      <c r="G245" s="7" t="s">
        <v>1636</v>
      </c>
      <c r="H245" s="8" t="s">
        <v>16</v>
      </c>
      <c r="I245" s="8" t="s">
        <v>22</v>
      </c>
      <c r="J245" s="9" t="s">
        <v>35</v>
      </c>
      <c r="K245" s="9" t="s">
        <v>2410</v>
      </c>
      <c r="L245" s="10">
        <v>0.82940000000000003</v>
      </c>
      <c r="M245" s="7">
        <v>288</v>
      </c>
      <c r="N245" s="7">
        <v>239</v>
      </c>
      <c r="O245" s="24">
        <v>913</v>
      </c>
      <c r="P245" s="25">
        <f>ROUND(N245*O245,0)</f>
        <v>218207</v>
      </c>
      <c r="Q245" s="24">
        <v>12</v>
      </c>
      <c r="R245" s="26">
        <f>ROUND(N245*Q245,0)</f>
        <v>2868</v>
      </c>
      <c r="S245" s="17"/>
      <c r="T245" s="30"/>
      <c r="U245" s="17"/>
      <c r="V245" s="30"/>
    </row>
    <row r="246" spans="1:22" outlineLevel="2" x14ac:dyDescent="0.35">
      <c r="A246" s="8" t="s">
        <v>2433</v>
      </c>
      <c r="B246" s="8" t="s">
        <v>2439</v>
      </c>
      <c r="C246" s="7" t="s">
        <v>972</v>
      </c>
      <c r="D246" s="8" t="s">
        <v>973</v>
      </c>
      <c r="E246" s="8">
        <v>6058317</v>
      </c>
      <c r="F246" s="7">
        <v>304</v>
      </c>
      <c r="G246" s="7" t="s">
        <v>974</v>
      </c>
      <c r="H246" s="8" t="s">
        <v>16</v>
      </c>
      <c r="I246" s="8" t="s">
        <v>22</v>
      </c>
      <c r="J246" s="9" t="s">
        <v>100</v>
      </c>
      <c r="K246" s="9" t="s">
        <v>2412</v>
      </c>
      <c r="L246" s="10">
        <v>0.9264</v>
      </c>
      <c r="M246" s="7">
        <v>914</v>
      </c>
      <c r="N246" s="7">
        <v>847</v>
      </c>
      <c r="O246" s="24">
        <v>913</v>
      </c>
      <c r="P246" s="25">
        <f>ROUND(N246*O246,0)</f>
        <v>773311</v>
      </c>
      <c r="Q246" s="24">
        <v>12</v>
      </c>
      <c r="R246" s="26">
        <f>ROUND(N246*Q246,0)</f>
        <v>10164</v>
      </c>
      <c r="S246" s="17"/>
      <c r="T246" s="30"/>
      <c r="U246" s="17"/>
      <c r="V246" s="30"/>
    </row>
    <row r="247" spans="1:22" outlineLevel="2" x14ac:dyDescent="0.35">
      <c r="A247" s="8" t="s">
        <v>2433</v>
      </c>
      <c r="B247" s="8" t="s">
        <v>2439</v>
      </c>
      <c r="C247" s="7" t="s">
        <v>567</v>
      </c>
      <c r="D247" s="8" t="s">
        <v>568</v>
      </c>
      <c r="E247" s="8">
        <v>6018998</v>
      </c>
      <c r="F247" s="7">
        <v>171</v>
      </c>
      <c r="G247" s="7" t="s">
        <v>569</v>
      </c>
      <c r="H247" s="8" t="s">
        <v>16</v>
      </c>
      <c r="I247" s="8" t="s">
        <v>22</v>
      </c>
      <c r="J247" s="9" t="s">
        <v>35</v>
      </c>
      <c r="K247" s="9" t="s">
        <v>2410</v>
      </c>
      <c r="L247" s="10">
        <v>0.95789999999999997</v>
      </c>
      <c r="M247" s="7">
        <v>659</v>
      </c>
      <c r="N247" s="7">
        <v>631</v>
      </c>
      <c r="O247" s="24">
        <v>913</v>
      </c>
      <c r="P247" s="25">
        <f>ROUND(N247*O247,0)</f>
        <v>576103</v>
      </c>
      <c r="Q247" s="24">
        <v>12</v>
      </c>
      <c r="R247" s="26">
        <f>ROUND(N247*Q247,0)</f>
        <v>7572</v>
      </c>
      <c r="S247" s="17"/>
      <c r="T247" s="30"/>
      <c r="U247" s="17"/>
      <c r="V247" s="30"/>
    </row>
    <row r="248" spans="1:22" outlineLevel="2" x14ac:dyDescent="0.35">
      <c r="A248" s="8" t="s">
        <v>2433</v>
      </c>
      <c r="B248" s="8" t="s">
        <v>2439</v>
      </c>
      <c r="C248" s="7" t="s">
        <v>232</v>
      </c>
      <c r="D248" s="8" t="s">
        <v>233</v>
      </c>
      <c r="E248" s="8">
        <v>1930551</v>
      </c>
      <c r="F248" s="7">
        <v>63</v>
      </c>
      <c r="G248" s="7" t="s">
        <v>234</v>
      </c>
      <c r="H248" s="8" t="s">
        <v>16</v>
      </c>
      <c r="I248" s="8" t="s">
        <v>61</v>
      </c>
      <c r="J248" s="9" t="s">
        <v>74</v>
      </c>
      <c r="K248" s="9" t="s">
        <v>2411</v>
      </c>
      <c r="L248" s="10">
        <v>0.97950000000000004</v>
      </c>
      <c r="M248" s="7">
        <v>51</v>
      </c>
      <c r="N248" s="7">
        <v>50</v>
      </c>
      <c r="O248" s="24">
        <v>913</v>
      </c>
      <c r="P248" s="25">
        <f>ROUND(N248*O248,0)</f>
        <v>45650</v>
      </c>
      <c r="Q248" s="24">
        <v>12</v>
      </c>
      <c r="R248" s="26">
        <f>ROUND(N248*Q248,0)</f>
        <v>600</v>
      </c>
      <c r="S248" s="17"/>
      <c r="T248" s="30"/>
      <c r="U248" s="17"/>
      <c r="V248" s="30"/>
    </row>
    <row r="249" spans="1:22" outlineLevel="2" x14ac:dyDescent="0.35">
      <c r="A249" s="8" t="s">
        <v>2433</v>
      </c>
      <c r="B249" s="8" t="s">
        <v>2439</v>
      </c>
      <c r="C249" s="7" t="s">
        <v>1056</v>
      </c>
      <c r="D249" s="8" t="s">
        <v>1057</v>
      </c>
      <c r="E249" s="8">
        <v>6112411</v>
      </c>
      <c r="F249" s="7">
        <v>332</v>
      </c>
      <c r="G249" s="7" t="s">
        <v>1058</v>
      </c>
      <c r="H249" s="8" t="s">
        <v>16</v>
      </c>
      <c r="I249" s="8" t="s">
        <v>61</v>
      </c>
      <c r="J249" s="9" t="s">
        <v>74</v>
      </c>
      <c r="K249" s="9" t="s">
        <v>2410</v>
      </c>
      <c r="L249" s="10">
        <v>0.92049999999999998</v>
      </c>
      <c r="M249" s="7">
        <v>463</v>
      </c>
      <c r="N249" s="7">
        <v>426</v>
      </c>
      <c r="O249" s="24">
        <v>913</v>
      </c>
      <c r="P249" s="25">
        <f>ROUND(N249*O249,0)</f>
        <v>388938</v>
      </c>
      <c r="Q249" s="24">
        <v>12</v>
      </c>
      <c r="R249" s="26">
        <f>ROUND(N249*Q249,0)</f>
        <v>5112</v>
      </c>
      <c r="S249" s="17"/>
      <c r="T249" s="30"/>
      <c r="U249" s="17"/>
      <c r="V249" s="30"/>
    </row>
    <row r="250" spans="1:22" outlineLevel="2" x14ac:dyDescent="0.35">
      <c r="A250" s="8" t="s">
        <v>2433</v>
      </c>
      <c r="B250" s="8" t="s">
        <v>2439</v>
      </c>
      <c r="C250" s="7" t="s">
        <v>1164</v>
      </c>
      <c r="D250" s="8" t="s">
        <v>1165</v>
      </c>
      <c r="E250" s="8">
        <v>6019020</v>
      </c>
      <c r="F250" s="7">
        <v>368</v>
      </c>
      <c r="G250" s="7" t="s">
        <v>1166</v>
      </c>
      <c r="H250" s="8" t="s">
        <v>16</v>
      </c>
      <c r="I250" s="8" t="s">
        <v>61</v>
      </c>
      <c r="J250" s="9" t="s">
        <v>154</v>
      </c>
      <c r="K250" s="9" t="s">
        <v>2410</v>
      </c>
      <c r="L250" s="10">
        <v>0.90659999999999996</v>
      </c>
      <c r="M250" s="7">
        <v>458</v>
      </c>
      <c r="N250" s="7">
        <v>415</v>
      </c>
      <c r="O250" s="24">
        <v>913</v>
      </c>
      <c r="P250" s="25">
        <f>ROUND(N250*O250,0)</f>
        <v>378895</v>
      </c>
      <c r="Q250" s="24">
        <v>12</v>
      </c>
      <c r="R250" s="26">
        <f>ROUND(N250*Q250,0)</f>
        <v>4980</v>
      </c>
      <c r="S250" s="17"/>
      <c r="T250" s="30"/>
      <c r="U250" s="17"/>
      <c r="V250" s="30"/>
    </row>
    <row r="251" spans="1:22" outlineLevel="2" x14ac:dyDescent="0.35">
      <c r="A251" s="8" t="s">
        <v>2433</v>
      </c>
      <c r="B251" s="8" t="s">
        <v>2439</v>
      </c>
      <c r="C251" s="7" t="s">
        <v>1125</v>
      </c>
      <c r="D251" s="8" t="s">
        <v>1126</v>
      </c>
      <c r="E251" s="8">
        <v>6108641</v>
      </c>
      <c r="F251" s="7">
        <v>355</v>
      </c>
      <c r="G251" s="7" t="s">
        <v>1127</v>
      </c>
      <c r="H251" s="8" t="s">
        <v>16</v>
      </c>
      <c r="I251" s="8" t="s">
        <v>61</v>
      </c>
      <c r="J251" s="9" t="s">
        <v>154</v>
      </c>
      <c r="K251" s="9" t="s">
        <v>2410</v>
      </c>
      <c r="L251" s="10">
        <v>0.91320000000000001</v>
      </c>
      <c r="M251" s="7">
        <v>653</v>
      </c>
      <c r="N251" s="7">
        <v>596</v>
      </c>
      <c r="O251" s="24">
        <v>913</v>
      </c>
      <c r="P251" s="25">
        <f>ROUND(N251*O251,0)</f>
        <v>544148</v>
      </c>
      <c r="Q251" s="24">
        <v>12</v>
      </c>
      <c r="R251" s="26">
        <f>ROUND(N251*Q251,0)</f>
        <v>7152</v>
      </c>
      <c r="S251" s="17"/>
      <c r="T251" s="30"/>
      <c r="U251" s="17"/>
      <c r="V251" s="30"/>
    </row>
    <row r="252" spans="1:22" outlineLevel="2" x14ac:dyDescent="0.35">
      <c r="A252" s="8" t="s">
        <v>2433</v>
      </c>
      <c r="B252" s="8" t="s">
        <v>2439</v>
      </c>
      <c r="C252" s="7" t="s">
        <v>1580</v>
      </c>
      <c r="D252" s="8" t="s">
        <v>1581</v>
      </c>
      <c r="E252" s="8">
        <v>126540</v>
      </c>
      <c r="F252" s="7">
        <v>506</v>
      </c>
      <c r="G252" s="7" t="s">
        <v>1582</v>
      </c>
      <c r="H252" s="8" t="s">
        <v>16</v>
      </c>
      <c r="I252" s="8" t="s">
        <v>61</v>
      </c>
      <c r="J252" s="9" t="s">
        <v>154</v>
      </c>
      <c r="K252" s="9" t="s">
        <v>2413</v>
      </c>
      <c r="L252" s="10">
        <v>0.84140000000000004</v>
      </c>
      <c r="M252" s="7">
        <v>577</v>
      </c>
      <c r="N252" s="7">
        <v>485</v>
      </c>
      <c r="O252" s="24">
        <v>913</v>
      </c>
      <c r="P252" s="25">
        <f>ROUND(N252*O252,0)</f>
        <v>442805</v>
      </c>
      <c r="Q252" s="24">
        <v>12</v>
      </c>
      <c r="R252" s="26">
        <f>ROUND(N252*Q252,0)</f>
        <v>5820</v>
      </c>
      <c r="S252" s="17"/>
      <c r="T252" s="30"/>
      <c r="U252" s="17"/>
      <c r="V252" s="30"/>
    </row>
    <row r="253" spans="1:22" outlineLevel="2" x14ac:dyDescent="0.35">
      <c r="A253" s="8" t="s">
        <v>2433</v>
      </c>
      <c r="B253" s="8" t="s">
        <v>2439</v>
      </c>
      <c r="C253" s="7" t="s">
        <v>934</v>
      </c>
      <c r="D253" s="8" t="s">
        <v>935</v>
      </c>
      <c r="E253" s="8">
        <v>6019095</v>
      </c>
      <c r="F253" s="7">
        <v>292</v>
      </c>
      <c r="G253" s="7" t="s">
        <v>936</v>
      </c>
      <c r="H253" s="8" t="s">
        <v>16</v>
      </c>
      <c r="I253" s="8" t="s">
        <v>22</v>
      </c>
      <c r="J253" s="9" t="s">
        <v>100</v>
      </c>
      <c r="K253" s="9" t="s">
        <v>2410</v>
      </c>
      <c r="L253" s="10">
        <v>0.92889999999999995</v>
      </c>
      <c r="M253" s="7">
        <v>210</v>
      </c>
      <c r="N253" s="7">
        <v>195</v>
      </c>
      <c r="O253" s="24">
        <v>913</v>
      </c>
      <c r="P253" s="25">
        <f>ROUND(N253*O253,0)</f>
        <v>178035</v>
      </c>
      <c r="Q253" s="24">
        <v>12</v>
      </c>
      <c r="R253" s="26">
        <f>ROUND(N253*Q253,0)</f>
        <v>2340</v>
      </c>
      <c r="S253" s="17"/>
      <c r="T253" s="30"/>
      <c r="U253" s="17"/>
      <c r="V253" s="30"/>
    </row>
    <row r="254" spans="1:22" outlineLevel="2" x14ac:dyDescent="0.35">
      <c r="A254" s="8" t="s">
        <v>2433</v>
      </c>
      <c r="B254" s="8" t="s">
        <v>2439</v>
      </c>
      <c r="C254" s="7" t="s">
        <v>715</v>
      </c>
      <c r="D254" s="8" t="s">
        <v>716</v>
      </c>
      <c r="E254" s="8">
        <v>6019178</v>
      </c>
      <c r="F254" s="7">
        <v>220</v>
      </c>
      <c r="G254" s="7" t="s">
        <v>717</v>
      </c>
      <c r="H254" s="8" t="s">
        <v>16</v>
      </c>
      <c r="I254" s="8" t="s">
        <v>22</v>
      </c>
      <c r="J254" s="9" t="s">
        <v>100</v>
      </c>
      <c r="K254" s="9" t="s">
        <v>2410</v>
      </c>
      <c r="L254" s="10">
        <v>0.94789999999999996</v>
      </c>
      <c r="M254" s="7">
        <v>504</v>
      </c>
      <c r="N254" s="7">
        <v>478</v>
      </c>
      <c r="O254" s="24">
        <v>913</v>
      </c>
      <c r="P254" s="25">
        <f>ROUND(N254*O254,0)</f>
        <v>436414</v>
      </c>
      <c r="Q254" s="24">
        <v>12</v>
      </c>
      <c r="R254" s="26">
        <f>ROUND(N254*Q254,0)</f>
        <v>5736</v>
      </c>
      <c r="S254" s="17"/>
      <c r="T254" s="30"/>
      <c r="U254" s="17"/>
      <c r="V254" s="30"/>
    </row>
    <row r="255" spans="1:22" outlineLevel="2" x14ac:dyDescent="0.35">
      <c r="A255" s="8" t="s">
        <v>2433</v>
      </c>
      <c r="B255" s="8" t="s">
        <v>2439</v>
      </c>
      <c r="C255" s="7" t="s">
        <v>1295</v>
      </c>
      <c r="D255" s="8" t="s">
        <v>1296</v>
      </c>
      <c r="E255" s="8">
        <v>6019210</v>
      </c>
      <c r="F255" s="7">
        <v>412</v>
      </c>
      <c r="G255" s="7" t="s">
        <v>1297</v>
      </c>
      <c r="H255" s="8" t="s">
        <v>16</v>
      </c>
      <c r="I255" s="8" t="s">
        <v>22</v>
      </c>
      <c r="J255" s="9" t="s">
        <v>23</v>
      </c>
      <c r="K255" s="9" t="s">
        <v>2410</v>
      </c>
      <c r="L255" s="10">
        <v>0.89080000000000004</v>
      </c>
      <c r="M255" s="7">
        <v>272</v>
      </c>
      <c r="N255" s="7">
        <v>242</v>
      </c>
      <c r="O255" s="24">
        <v>913</v>
      </c>
      <c r="P255" s="25">
        <f>ROUND(N255*O255,0)</f>
        <v>220946</v>
      </c>
      <c r="Q255" s="24">
        <v>12</v>
      </c>
      <c r="R255" s="26">
        <f>ROUND(N255*Q255,0)</f>
        <v>2904</v>
      </c>
      <c r="S255" s="17"/>
      <c r="T255" s="30"/>
      <c r="U255" s="17"/>
      <c r="V255" s="30"/>
    </row>
    <row r="256" spans="1:22" outlineLevel="2" x14ac:dyDescent="0.35">
      <c r="A256" s="8" t="s">
        <v>2433</v>
      </c>
      <c r="B256" s="8" t="s">
        <v>2439</v>
      </c>
      <c r="C256" s="7" t="s">
        <v>1528</v>
      </c>
      <c r="D256" s="8" t="s">
        <v>1529</v>
      </c>
      <c r="E256" s="8">
        <v>6019228</v>
      </c>
      <c r="F256" s="7">
        <v>489</v>
      </c>
      <c r="G256" s="7" t="s">
        <v>1530</v>
      </c>
      <c r="H256" s="8" t="s">
        <v>16</v>
      </c>
      <c r="I256" s="8" t="s">
        <v>22</v>
      </c>
      <c r="J256" s="9" t="s">
        <v>23</v>
      </c>
      <c r="K256" s="9" t="s">
        <v>2410</v>
      </c>
      <c r="L256" s="10">
        <v>0.85029999999999994</v>
      </c>
      <c r="M256" s="7">
        <v>160</v>
      </c>
      <c r="N256" s="7">
        <v>136</v>
      </c>
      <c r="O256" s="24">
        <v>913</v>
      </c>
      <c r="P256" s="25">
        <f>ROUND(N256*O256,0)</f>
        <v>124168</v>
      </c>
      <c r="Q256" s="24">
        <v>12</v>
      </c>
      <c r="R256" s="26">
        <f>ROUND(N256*Q256,0)</f>
        <v>1632</v>
      </c>
      <c r="S256" s="17"/>
      <c r="T256" s="30"/>
      <c r="U256" s="17"/>
      <c r="V256" s="30"/>
    </row>
    <row r="257" spans="1:22" outlineLevel="2" x14ac:dyDescent="0.35">
      <c r="A257" s="8" t="s">
        <v>2433</v>
      </c>
      <c r="B257" s="8" t="s">
        <v>2439</v>
      </c>
      <c r="C257" s="7" t="s">
        <v>1020</v>
      </c>
      <c r="D257" s="8" t="s">
        <v>1021</v>
      </c>
      <c r="E257" s="8">
        <v>1930973</v>
      </c>
      <c r="F257" s="7">
        <v>320</v>
      </c>
      <c r="G257" s="7" t="s">
        <v>1022</v>
      </c>
      <c r="H257" s="8" t="s">
        <v>16</v>
      </c>
      <c r="I257" s="8" t="s">
        <v>61</v>
      </c>
      <c r="J257" s="9" t="s">
        <v>154</v>
      </c>
      <c r="K257" s="9" t="s">
        <v>2411</v>
      </c>
      <c r="L257" s="10">
        <v>0.92310000000000003</v>
      </c>
      <c r="M257" s="7">
        <v>112</v>
      </c>
      <c r="N257" s="7">
        <v>103</v>
      </c>
      <c r="O257" s="24">
        <v>913</v>
      </c>
      <c r="P257" s="25">
        <f>ROUND(N257*O257,0)</f>
        <v>94039</v>
      </c>
      <c r="Q257" s="24">
        <v>12</v>
      </c>
      <c r="R257" s="26">
        <f>ROUND(N257*Q257,0)</f>
        <v>1236</v>
      </c>
      <c r="S257" s="17"/>
      <c r="T257" s="30"/>
      <c r="U257" s="17"/>
      <c r="V257" s="30"/>
    </row>
    <row r="258" spans="1:22" outlineLevel="2" x14ac:dyDescent="0.35">
      <c r="A258" s="8" t="s">
        <v>2433</v>
      </c>
      <c r="B258" s="8" t="s">
        <v>2439</v>
      </c>
      <c r="C258" s="7" t="s">
        <v>879</v>
      </c>
      <c r="D258" s="8" t="s">
        <v>880</v>
      </c>
      <c r="E258" s="8">
        <v>122366</v>
      </c>
      <c r="F258" s="7">
        <v>274</v>
      </c>
      <c r="G258" s="11" t="s">
        <v>881</v>
      </c>
      <c r="H258" s="8" t="s">
        <v>16</v>
      </c>
      <c r="I258" s="8" t="s">
        <v>22</v>
      </c>
      <c r="J258" s="9" t="s">
        <v>35</v>
      </c>
      <c r="K258" s="9" t="s">
        <v>2414</v>
      </c>
      <c r="L258" s="10">
        <v>0.93400000000000005</v>
      </c>
      <c r="M258" s="7">
        <v>224</v>
      </c>
      <c r="N258" s="7">
        <v>209</v>
      </c>
      <c r="O258" s="24">
        <v>913</v>
      </c>
      <c r="P258" s="25">
        <f>ROUND(N258*O258,0)</f>
        <v>190817</v>
      </c>
      <c r="Q258" s="24">
        <v>12</v>
      </c>
      <c r="R258" s="26">
        <f>ROUND(N258*Q258,0)</f>
        <v>2508</v>
      </c>
      <c r="S258" s="17"/>
      <c r="T258" s="30"/>
      <c r="U258" s="17"/>
      <c r="V258" s="30"/>
    </row>
    <row r="259" spans="1:22" outlineLevel="2" x14ac:dyDescent="0.35">
      <c r="A259" s="8" t="s">
        <v>2433</v>
      </c>
      <c r="B259" s="8" t="s">
        <v>2439</v>
      </c>
      <c r="C259" s="7" t="s">
        <v>2112</v>
      </c>
      <c r="D259" s="8" t="s">
        <v>2113</v>
      </c>
      <c r="E259" s="8">
        <v>6019277</v>
      </c>
      <c r="F259" s="7">
        <v>682</v>
      </c>
      <c r="G259" s="7" t="s">
        <v>2114</v>
      </c>
      <c r="H259" s="8">
        <v>0</v>
      </c>
      <c r="I259" s="8" t="s">
        <v>22</v>
      </c>
      <c r="J259" s="9" t="s">
        <v>23</v>
      </c>
      <c r="K259" s="9" t="s">
        <v>2410</v>
      </c>
      <c r="L259" s="10">
        <v>0.54949999999999999</v>
      </c>
      <c r="M259" s="7">
        <v>182</v>
      </c>
      <c r="N259" s="7">
        <v>100</v>
      </c>
      <c r="O259" s="24">
        <v>690</v>
      </c>
      <c r="P259" s="25">
        <f>ROUND(N259*O259,0)</f>
        <v>69000</v>
      </c>
      <c r="Q259" s="24">
        <v>10</v>
      </c>
      <c r="R259" s="26">
        <f>ROUND(N259*Q259,0)</f>
        <v>1000</v>
      </c>
      <c r="S259" s="17"/>
      <c r="T259" s="30"/>
      <c r="U259" s="17"/>
      <c r="V259" s="30"/>
    </row>
    <row r="260" spans="1:22" outlineLevel="2" x14ac:dyDescent="0.35">
      <c r="A260" s="8" t="s">
        <v>2433</v>
      </c>
      <c r="B260" s="8" t="s">
        <v>2439</v>
      </c>
      <c r="C260" s="7" t="s">
        <v>527</v>
      </c>
      <c r="D260" s="8" t="s">
        <v>528</v>
      </c>
      <c r="E260" s="8">
        <v>6019285</v>
      </c>
      <c r="F260" s="7">
        <v>158</v>
      </c>
      <c r="G260" s="7" t="s">
        <v>529</v>
      </c>
      <c r="H260" s="8" t="s">
        <v>16</v>
      </c>
      <c r="I260" s="8" t="s">
        <v>22</v>
      </c>
      <c r="J260" s="9" t="s">
        <v>100</v>
      </c>
      <c r="K260" s="9" t="s">
        <v>2410</v>
      </c>
      <c r="L260" s="10">
        <v>0.95979999999999999</v>
      </c>
      <c r="M260" s="7">
        <v>179</v>
      </c>
      <c r="N260" s="7">
        <v>172</v>
      </c>
      <c r="O260" s="24">
        <v>913</v>
      </c>
      <c r="P260" s="25">
        <f>ROUND(N260*O260,0)</f>
        <v>157036</v>
      </c>
      <c r="Q260" s="24">
        <v>12</v>
      </c>
      <c r="R260" s="26">
        <f>ROUND(N260*Q260,0)</f>
        <v>2064</v>
      </c>
      <c r="S260" s="17"/>
      <c r="T260" s="30"/>
      <c r="U260" s="17"/>
      <c r="V260" s="30"/>
    </row>
    <row r="261" spans="1:22" outlineLevel="2" x14ac:dyDescent="0.35">
      <c r="A261" s="8" t="s">
        <v>2433</v>
      </c>
      <c r="B261" s="8" t="s">
        <v>2439</v>
      </c>
      <c r="C261" s="7" t="s">
        <v>760</v>
      </c>
      <c r="D261" s="8" t="s">
        <v>761</v>
      </c>
      <c r="E261" s="8">
        <v>109454</v>
      </c>
      <c r="F261" s="7">
        <v>235</v>
      </c>
      <c r="G261" s="7" t="s">
        <v>762</v>
      </c>
      <c r="H261" s="8" t="s">
        <v>16</v>
      </c>
      <c r="I261" s="8" t="s">
        <v>61</v>
      </c>
      <c r="J261" s="9" t="s">
        <v>154</v>
      </c>
      <c r="K261" s="9" t="s">
        <v>2413</v>
      </c>
      <c r="L261" s="10">
        <v>0.94540000000000002</v>
      </c>
      <c r="M261" s="7">
        <v>1876</v>
      </c>
      <c r="N261" s="7">
        <v>1774</v>
      </c>
      <c r="O261" s="24">
        <v>913</v>
      </c>
      <c r="P261" s="25">
        <f>ROUND(N261*O261,0)</f>
        <v>1619662</v>
      </c>
      <c r="Q261" s="24">
        <v>12</v>
      </c>
      <c r="R261" s="26">
        <f>ROUND(N261*Q261,0)</f>
        <v>21288</v>
      </c>
      <c r="S261" s="17"/>
      <c r="T261" s="30"/>
      <c r="U261" s="17"/>
      <c r="V261" s="30"/>
    </row>
    <row r="262" spans="1:22" outlineLevel="2" x14ac:dyDescent="0.35">
      <c r="A262" s="8" t="s">
        <v>2433</v>
      </c>
      <c r="B262" s="8" t="s">
        <v>2439</v>
      </c>
      <c r="C262" s="7" t="s">
        <v>1341</v>
      </c>
      <c r="D262" s="8" t="s">
        <v>1342</v>
      </c>
      <c r="E262" s="8">
        <v>6058309</v>
      </c>
      <c r="F262" s="7">
        <v>427</v>
      </c>
      <c r="G262" s="7" t="s">
        <v>1343</v>
      </c>
      <c r="H262" s="8" t="s">
        <v>16</v>
      </c>
      <c r="I262" s="8" t="s">
        <v>61</v>
      </c>
      <c r="J262" s="9" t="s">
        <v>154</v>
      </c>
      <c r="K262" s="9" t="s">
        <v>2412</v>
      </c>
      <c r="L262" s="10">
        <v>0.88270000000000004</v>
      </c>
      <c r="M262" s="7">
        <v>1379</v>
      </c>
      <c r="N262" s="7">
        <v>1217</v>
      </c>
      <c r="O262" s="24">
        <v>913</v>
      </c>
      <c r="P262" s="25">
        <f>ROUND(N262*O262,0)</f>
        <v>1111121</v>
      </c>
      <c r="Q262" s="24">
        <v>12</v>
      </c>
      <c r="R262" s="26">
        <f>ROUND(N262*Q262,0)</f>
        <v>14604</v>
      </c>
      <c r="S262" s="17"/>
      <c r="T262" s="30"/>
      <c r="U262" s="17"/>
      <c r="V262" s="30"/>
    </row>
    <row r="263" spans="1:22" outlineLevel="2" x14ac:dyDescent="0.35">
      <c r="A263" s="8" t="s">
        <v>2433</v>
      </c>
      <c r="B263" s="8" t="s">
        <v>2439</v>
      </c>
      <c r="C263" s="7" t="s">
        <v>1323</v>
      </c>
      <c r="D263" s="8" t="s">
        <v>1324</v>
      </c>
      <c r="E263" s="8">
        <v>1938307</v>
      </c>
      <c r="F263" s="7">
        <v>421</v>
      </c>
      <c r="G263" s="7" t="s">
        <v>1325</v>
      </c>
      <c r="H263" s="8" t="s">
        <v>16</v>
      </c>
      <c r="I263" s="8" t="s">
        <v>61</v>
      </c>
      <c r="J263" s="9" t="s">
        <v>154</v>
      </c>
      <c r="K263" s="9" t="s">
        <v>2413</v>
      </c>
      <c r="L263" s="10">
        <v>0.88739999999999997</v>
      </c>
      <c r="M263" s="7">
        <v>1822</v>
      </c>
      <c r="N263" s="7">
        <v>1617</v>
      </c>
      <c r="O263" s="24">
        <v>913</v>
      </c>
      <c r="P263" s="25">
        <f>ROUND(N263*O263,0)</f>
        <v>1476321</v>
      </c>
      <c r="Q263" s="24">
        <v>12</v>
      </c>
      <c r="R263" s="26">
        <f>ROUND(N263*Q263,0)</f>
        <v>19404</v>
      </c>
      <c r="S263" s="17"/>
      <c r="T263" s="30"/>
      <c r="U263" s="17"/>
      <c r="V263" s="30"/>
    </row>
    <row r="264" spans="1:22" outlineLevel="2" x14ac:dyDescent="0.35">
      <c r="A264" s="8" t="s">
        <v>2433</v>
      </c>
      <c r="B264" s="8" t="s">
        <v>2439</v>
      </c>
      <c r="C264" s="7" t="s">
        <v>1368</v>
      </c>
      <c r="D264" s="8" t="s">
        <v>1369</v>
      </c>
      <c r="E264" s="8">
        <v>106989</v>
      </c>
      <c r="F264" s="7">
        <v>436</v>
      </c>
      <c r="G264" s="7" t="s">
        <v>1370</v>
      </c>
      <c r="H264" s="8" t="s">
        <v>16</v>
      </c>
      <c r="I264" s="8" t="s">
        <v>61</v>
      </c>
      <c r="J264" s="9" t="s">
        <v>154</v>
      </c>
      <c r="K264" s="9" t="s">
        <v>2412</v>
      </c>
      <c r="L264" s="10">
        <v>0.87839999999999996</v>
      </c>
      <c r="M264" s="7">
        <v>1167</v>
      </c>
      <c r="N264" s="7">
        <v>1025</v>
      </c>
      <c r="O264" s="24">
        <v>913</v>
      </c>
      <c r="P264" s="25">
        <f>ROUND(N264*O264,0)</f>
        <v>935825</v>
      </c>
      <c r="Q264" s="24">
        <v>12</v>
      </c>
      <c r="R264" s="26">
        <f>ROUND(N264*Q264,0)</f>
        <v>12300</v>
      </c>
      <c r="S264" s="17"/>
      <c r="T264" s="30"/>
      <c r="U264" s="17"/>
      <c r="V264" s="30"/>
    </row>
    <row r="265" spans="1:22" outlineLevel="2" x14ac:dyDescent="0.35">
      <c r="A265" s="8" t="s">
        <v>2433</v>
      </c>
      <c r="B265" s="8" t="s">
        <v>2439</v>
      </c>
      <c r="C265" s="7" t="s">
        <v>712</v>
      </c>
      <c r="D265" s="8" t="s">
        <v>713</v>
      </c>
      <c r="E265" s="8">
        <v>6019327</v>
      </c>
      <c r="F265" s="7">
        <v>219</v>
      </c>
      <c r="G265" s="7" t="s">
        <v>714</v>
      </c>
      <c r="H265" s="8" t="s">
        <v>16</v>
      </c>
      <c r="I265" s="8" t="s">
        <v>61</v>
      </c>
      <c r="J265" s="9" t="s">
        <v>154</v>
      </c>
      <c r="K265" s="9" t="s">
        <v>2410</v>
      </c>
      <c r="L265" s="10">
        <v>0.94830000000000003</v>
      </c>
      <c r="M265" s="7">
        <v>426</v>
      </c>
      <c r="N265" s="7">
        <v>404</v>
      </c>
      <c r="O265" s="24">
        <v>913</v>
      </c>
      <c r="P265" s="25">
        <f>ROUND(N265*O265,0)</f>
        <v>368852</v>
      </c>
      <c r="Q265" s="24">
        <v>12</v>
      </c>
      <c r="R265" s="26">
        <f>ROUND(N265*Q265,0)</f>
        <v>4848</v>
      </c>
      <c r="S265" s="17"/>
      <c r="T265" s="30"/>
      <c r="U265" s="17"/>
      <c r="V265" s="30"/>
    </row>
    <row r="266" spans="1:22" outlineLevel="2" x14ac:dyDescent="0.35">
      <c r="A266" s="8" t="s">
        <v>2433</v>
      </c>
      <c r="B266" s="8" t="s">
        <v>2439</v>
      </c>
      <c r="C266" s="7" t="s">
        <v>151</v>
      </c>
      <c r="D266" s="8" t="s">
        <v>152</v>
      </c>
      <c r="E266" s="8">
        <v>106930</v>
      </c>
      <c r="F266" s="7">
        <v>38</v>
      </c>
      <c r="G266" s="7" t="s">
        <v>153</v>
      </c>
      <c r="H266" s="8" t="s">
        <v>16</v>
      </c>
      <c r="I266" s="8" t="s">
        <v>61</v>
      </c>
      <c r="J266" s="9" t="s">
        <v>154</v>
      </c>
      <c r="K266" s="9" t="s">
        <v>2417</v>
      </c>
      <c r="L266" s="10">
        <v>0.98250000000000004</v>
      </c>
      <c r="M266" s="7">
        <v>86</v>
      </c>
      <c r="N266" s="7">
        <v>84</v>
      </c>
      <c r="O266" s="24">
        <v>913</v>
      </c>
      <c r="P266" s="25">
        <f>ROUND(N266*O266,0)</f>
        <v>76692</v>
      </c>
      <c r="Q266" s="24">
        <v>12</v>
      </c>
      <c r="R266" s="26">
        <f>ROUND(N266*Q266,0)</f>
        <v>1008</v>
      </c>
      <c r="S266" s="17"/>
      <c r="T266" s="30"/>
      <c r="U266" s="17"/>
      <c r="V266" s="30"/>
    </row>
    <row r="267" spans="1:22" outlineLevel="2" x14ac:dyDescent="0.35">
      <c r="A267" s="8" t="s">
        <v>2433</v>
      </c>
      <c r="B267" s="8" t="s">
        <v>2439</v>
      </c>
      <c r="C267" s="7" t="s">
        <v>1155</v>
      </c>
      <c r="D267" s="8" t="s">
        <v>1156</v>
      </c>
      <c r="E267" s="8">
        <v>6019335</v>
      </c>
      <c r="F267" s="7">
        <v>365</v>
      </c>
      <c r="G267" s="7" t="s">
        <v>1157</v>
      </c>
      <c r="H267" s="8" t="s">
        <v>16</v>
      </c>
      <c r="I267" s="8" t="s">
        <v>61</v>
      </c>
      <c r="J267" s="9" t="s">
        <v>154</v>
      </c>
      <c r="K267" s="9" t="s">
        <v>2410</v>
      </c>
      <c r="L267" s="10">
        <v>0.90790000000000004</v>
      </c>
      <c r="M267" s="7">
        <v>348</v>
      </c>
      <c r="N267" s="7">
        <v>316</v>
      </c>
      <c r="O267" s="24">
        <v>913</v>
      </c>
      <c r="P267" s="25">
        <f>ROUND(N267*O267,0)</f>
        <v>288508</v>
      </c>
      <c r="Q267" s="24">
        <v>12</v>
      </c>
      <c r="R267" s="26">
        <f>ROUND(N267*Q267,0)</f>
        <v>3792</v>
      </c>
      <c r="S267" s="17"/>
      <c r="T267" s="30"/>
      <c r="U267" s="17"/>
      <c r="V267" s="30"/>
    </row>
    <row r="268" spans="1:22" outlineLevel="2" x14ac:dyDescent="0.35">
      <c r="A268" s="8" t="s">
        <v>2433</v>
      </c>
      <c r="B268" s="8" t="s">
        <v>2439</v>
      </c>
      <c r="C268" s="7" t="s">
        <v>276</v>
      </c>
      <c r="D268" s="8" t="s">
        <v>277</v>
      </c>
      <c r="E268" s="8">
        <v>6104822</v>
      </c>
      <c r="F268" s="7">
        <v>77</v>
      </c>
      <c r="G268" s="7" t="s">
        <v>278</v>
      </c>
      <c r="H268" s="8" t="s">
        <v>16</v>
      </c>
      <c r="I268" s="8" t="s">
        <v>22</v>
      </c>
      <c r="J268" s="9" t="s">
        <v>100</v>
      </c>
      <c r="K268" s="9" t="s">
        <v>2410</v>
      </c>
      <c r="L268" s="10">
        <v>0.97640000000000005</v>
      </c>
      <c r="M268" s="7">
        <v>301</v>
      </c>
      <c r="N268" s="7">
        <v>294</v>
      </c>
      <c r="O268" s="24">
        <v>913</v>
      </c>
      <c r="P268" s="25">
        <f>ROUND(N268*O268,0)</f>
        <v>268422</v>
      </c>
      <c r="Q268" s="24">
        <v>12</v>
      </c>
      <c r="R268" s="26">
        <f>ROUND(N268*Q268,0)</f>
        <v>3528</v>
      </c>
      <c r="S268" s="17"/>
      <c r="T268" s="30"/>
      <c r="U268" s="17"/>
      <c r="V268" s="30"/>
    </row>
    <row r="269" spans="1:22" outlineLevel="2" x14ac:dyDescent="0.35">
      <c r="A269" s="8" t="s">
        <v>2433</v>
      </c>
      <c r="B269" s="8" t="s">
        <v>2439</v>
      </c>
      <c r="C269" s="7" t="s">
        <v>1098</v>
      </c>
      <c r="D269" s="8" t="s">
        <v>1099</v>
      </c>
      <c r="E269" s="8">
        <v>6107411</v>
      </c>
      <c r="F269" s="7">
        <v>346</v>
      </c>
      <c r="G269" s="7" t="s">
        <v>1100</v>
      </c>
      <c r="H269" s="8" t="s">
        <v>16</v>
      </c>
      <c r="I269" s="8" t="s">
        <v>61</v>
      </c>
      <c r="J269" s="9" t="s">
        <v>428</v>
      </c>
      <c r="K269" s="9" t="s">
        <v>2410</v>
      </c>
      <c r="L269" s="10">
        <v>0.91559999999999997</v>
      </c>
      <c r="M269" s="7">
        <v>548</v>
      </c>
      <c r="N269" s="7">
        <v>502</v>
      </c>
      <c r="O269" s="24">
        <v>913</v>
      </c>
      <c r="P269" s="25">
        <f>ROUND(N269*O269,0)</f>
        <v>458326</v>
      </c>
      <c r="Q269" s="24">
        <v>12</v>
      </c>
      <c r="R269" s="26">
        <f>ROUND(N269*Q269,0)</f>
        <v>6024</v>
      </c>
      <c r="S269" s="17"/>
      <c r="T269" s="30"/>
      <c r="U269" s="17"/>
      <c r="V269" s="30"/>
    </row>
    <row r="270" spans="1:22" outlineLevel="2" x14ac:dyDescent="0.35">
      <c r="A270" s="8" t="s">
        <v>2433</v>
      </c>
      <c r="B270" s="8" t="s">
        <v>2439</v>
      </c>
      <c r="C270" s="7" t="s">
        <v>377</v>
      </c>
      <c r="D270" s="8" t="s">
        <v>378</v>
      </c>
      <c r="E270" s="8">
        <v>1937424</v>
      </c>
      <c r="F270" s="7">
        <v>110</v>
      </c>
      <c r="G270" s="7" t="s">
        <v>379</v>
      </c>
      <c r="H270" s="8" t="s">
        <v>16</v>
      </c>
      <c r="I270" s="8" t="s">
        <v>22</v>
      </c>
      <c r="J270" s="9" t="s">
        <v>100</v>
      </c>
      <c r="K270" s="9" t="s">
        <v>2413</v>
      </c>
      <c r="L270" s="10">
        <v>0.97050000000000003</v>
      </c>
      <c r="M270" s="7">
        <v>1566</v>
      </c>
      <c r="N270" s="7">
        <v>1520</v>
      </c>
      <c r="O270" s="24">
        <v>913</v>
      </c>
      <c r="P270" s="25">
        <f>ROUND(N270*O270,0)</f>
        <v>1387760</v>
      </c>
      <c r="Q270" s="24">
        <v>12</v>
      </c>
      <c r="R270" s="26">
        <f>ROUND(N270*Q270,0)</f>
        <v>18240</v>
      </c>
      <c r="S270" s="17"/>
      <c r="T270" s="30"/>
      <c r="U270" s="17"/>
      <c r="V270" s="30"/>
    </row>
    <row r="271" spans="1:22" outlineLevel="2" x14ac:dyDescent="0.35">
      <c r="A271" s="8" t="s">
        <v>2433</v>
      </c>
      <c r="B271" s="8" t="s">
        <v>2439</v>
      </c>
      <c r="C271" s="7" t="s">
        <v>1495</v>
      </c>
      <c r="D271" s="8" t="s">
        <v>1496</v>
      </c>
      <c r="E271" s="8">
        <v>6019574</v>
      </c>
      <c r="F271" s="7">
        <v>478</v>
      </c>
      <c r="G271" s="7" t="s">
        <v>1497</v>
      </c>
      <c r="H271" s="8" t="s">
        <v>16</v>
      </c>
      <c r="I271" s="8" t="s">
        <v>61</v>
      </c>
      <c r="J271" s="9" t="s">
        <v>154</v>
      </c>
      <c r="K271" s="9" t="s">
        <v>2410</v>
      </c>
      <c r="L271" s="10">
        <v>0.8569</v>
      </c>
      <c r="M271" s="7">
        <v>415</v>
      </c>
      <c r="N271" s="7">
        <v>356</v>
      </c>
      <c r="O271" s="24">
        <v>913</v>
      </c>
      <c r="P271" s="25">
        <f>ROUND(N271*O271,0)</f>
        <v>325028</v>
      </c>
      <c r="Q271" s="24">
        <v>12</v>
      </c>
      <c r="R271" s="26">
        <f>ROUND(N271*Q271,0)</f>
        <v>4272</v>
      </c>
      <c r="S271" s="17"/>
      <c r="T271" s="30"/>
      <c r="U271" s="17"/>
      <c r="V271" s="30"/>
    </row>
    <row r="272" spans="1:22" outlineLevel="2" x14ac:dyDescent="0.35">
      <c r="A272" s="8" t="s">
        <v>2433</v>
      </c>
      <c r="B272" s="8" t="s">
        <v>2439</v>
      </c>
      <c r="C272" s="7" t="s">
        <v>618</v>
      </c>
      <c r="D272" s="8" t="s">
        <v>619</v>
      </c>
      <c r="E272" s="8">
        <v>6019632</v>
      </c>
      <c r="F272" s="7">
        <v>188</v>
      </c>
      <c r="G272" s="7" t="s">
        <v>620</v>
      </c>
      <c r="H272" s="8" t="s">
        <v>16</v>
      </c>
      <c r="I272" s="8" t="s">
        <v>22</v>
      </c>
      <c r="J272" s="9" t="s">
        <v>100</v>
      </c>
      <c r="K272" s="9" t="s">
        <v>2418</v>
      </c>
      <c r="L272" s="10">
        <v>0.95379999999999998</v>
      </c>
      <c r="M272" s="7">
        <v>358</v>
      </c>
      <c r="N272" s="7">
        <v>341</v>
      </c>
      <c r="O272" s="24">
        <v>913</v>
      </c>
      <c r="P272" s="25">
        <f>ROUND(N272*O272,0)</f>
        <v>311333</v>
      </c>
      <c r="Q272" s="24">
        <v>12</v>
      </c>
      <c r="R272" s="26">
        <f>ROUND(N272*Q272,0)</f>
        <v>4092</v>
      </c>
      <c r="S272" s="17"/>
      <c r="T272" s="30"/>
      <c r="U272" s="17"/>
      <c r="V272" s="30"/>
    </row>
    <row r="273" spans="1:22" outlineLevel="2" x14ac:dyDescent="0.35">
      <c r="A273" s="8" t="s">
        <v>2433</v>
      </c>
      <c r="B273" s="8" t="s">
        <v>2439</v>
      </c>
      <c r="C273" s="7" t="s">
        <v>362</v>
      </c>
      <c r="D273" s="8" t="s">
        <v>363</v>
      </c>
      <c r="E273" s="8">
        <v>6019749</v>
      </c>
      <c r="F273" s="7">
        <v>105</v>
      </c>
      <c r="G273" s="7" t="s">
        <v>364</v>
      </c>
      <c r="H273" s="8" t="s">
        <v>16</v>
      </c>
      <c r="I273" s="8" t="s">
        <v>61</v>
      </c>
      <c r="J273" s="9" t="s">
        <v>74</v>
      </c>
      <c r="K273" s="9" t="s">
        <v>2410</v>
      </c>
      <c r="L273" s="10">
        <v>0.97089999999999999</v>
      </c>
      <c r="M273" s="7">
        <v>173</v>
      </c>
      <c r="N273" s="7">
        <v>168</v>
      </c>
      <c r="O273" s="24">
        <v>913</v>
      </c>
      <c r="P273" s="25">
        <f>ROUND(N273*O273,0)</f>
        <v>153384</v>
      </c>
      <c r="Q273" s="24">
        <v>12</v>
      </c>
      <c r="R273" s="26">
        <f>ROUND(N273*Q273,0)</f>
        <v>2016</v>
      </c>
      <c r="S273" s="17"/>
      <c r="T273" s="30"/>
      <c r="U273" s="17"/>
      <c r="V273" s="30"/>
    </row>
    <row r="274" spans="1:22" outlineLevel="2" x14ac:dyDescent="0.35">
      <c r="A274" s="8" t="s">
        <v>2433</v>
      </c>
      <c r="B274" s="8" t="s">
        <v>2439</v>
      </c>
      <c r="C274" s="7" t="s">
        <v>624</v>
      </c>
      <c r="D274" s="8" t="s">
        <v>625</v>
      </c>
      <c r="E274" s="8">
        <v>6019756</v>
      </c>
      <c r="F274" s="7">
        <v>190</v>
      </c>
      <c r="G274" s="7" t="s">
        <v>626</v>
      </c>
      <c r="H274" s="8" t="s">
        <v>16</v>
      </c>
      <c r="I274" s="8" t="s">
        <v>61</v>
      </c>
      <c r="J274" s="9" t="s">
        <v>154</v>
      </c>
      <c r="K274" s="9" t="s">
        <v>2410</v>
      </c>
      <c r="L274" s="10">
        <v>0.95340000000000003</v>
      </c>
      <c r="M274" s="7">
        <v>312</v>
      </c>
      <c r="N274" s="7">
        <v>297</v>
      </c>
      <c r="O274" s="24">
        <v>913</v>
      </c>
      <c r="P274" s="25">
        <f>ROUND(N274*O274,0)</f>
        <v>271161</v>
      </c>
      <c r="Q274" s="24">
        <v>12</v>
      </c>
      <c r="R274" s="26">
        <f>ROUND(N274*Q274,0)</f>
        <v>3564</v>
      </c>
      <c r="S274" s="17"/>
      <c r="T274" s="30"/>
      <c r="U274" s="17"/>
      <c r="V274" s="30"/>
    </row>
    <row r="275" spans="1:22" outlineLevel="2" x14ac:dyDescent="0.35">
      <c r="A275" s="8" t="s">
        <v>2433</v>
      </c>
      <c r="B275" s="8" t="s">
        <v>2439</v>
      </c>
      <c r="C275" s="7" t="s">
        <v>1149</v>
      </c>
      <c r="D275" s="8" t="s">
        <v>1150</v>
      </c>
      <c r="E275" s="8">
        <v>126557</v>
      </c>
      <c r="F275" s="7">
        <v>363</v>
      </c>
      <c r="G275" s="7" t="s">
        <v>1151</v>
      </c>
      <c r="H275" s="8" t="s">
        <v>16</v>
      </c>
      <c r="I275" s="8" t="s">
        <v>61</v>
      </c>
      <c r="J275" s="9" t="s">
        <v>154</v>
      </c>
      <c r="K275" s="9" t="s">
        <v>2413</v>
      </c>
      <c r="L275" s="10">
        <v>0.90949999999999998</v>
      </c>
      <c r="M275" s="7">
        <v>444</v>
      </c>
      <c r="N275" s="7">
        <v>404</v>
      </c>
      <c r="O275" s="24">
        <v>913</v>
      </c>
      <c r="P275" s="25">
        <f>ROUND(N275*O275,0)</f>
        <v>368852</v>
      </c>
      <c r="Q275" s="24">
        <v>12</v>
      </c>
      <c r="R275" s="26">
        <f>ROUND(N275*Q275,0)</f>
        <v>4848</v>
      </c>
      <c r="S275" s="17"/>
      <c r="T275" s="30"/>
      <c r="U275" s="17"/>
      <c r="V275" s="30"/>
    </row>
    <row r="276" spans="1:22" outlineLevel="2" x14ac:dyDescent="0.35">
      <c r="A276" s="8" t="s">
        <v>2433</v>
      </c>
      <c r="B276" s="8" t="s">
        <v>2439</v>
      </c>
      <c r="C276" s="7" t="s">
        <v>824</v>
      </c>
      <c r="D276" s="8" t="s">
        <v>825</v>
      </c>
      <c r="E276" s="8">
        <v>6110977</v>
      </c>
      <c r="F276" s="7">
        <v>256</v>
      </c>
      <c r="G276" s="7" t="s">
        <v>826</v>
      </c>
      <c r="H276" s="8" t="s">
        <v>16</v>
      </c>
      <c r="I276" s="8" t="s">
        <v>61</v>
      </c>
      <c r="J276" s="9" t="s">
        <v>74</v>
      </c>
      <c r="K276" s="9" t="s">
        <v>2410</v>
      </c>
      <c r="L276" s="10">
        <v>0.93899999999999995</v>
      </c>
      <c r="M276" s="7">
        <v>523</v>
      </c>
      <c r="N276" s="7">
        <v>491</v>
      </c>
      <c r="O276" s="24">
        <v>913</v>
      </c>
      <c r="P276" s="25">
        <f>ROUND(N276*O276,0)</f>
        <v>448283</v>
      </c>
      <c r="Q276" s="24">
        <v>12</v>
      </c>
      <c r="R276" s="26">
        <f>ROUND(N276*Q276,0)</f>
        <v>5892</v>
      </c>
      <c r="S276" s="17"/>
      <c r="T276" s="30"/>
      <c r="U276" s="17"/>
      <c r="V276" s="30"/>
    </row>
    <row r="277" spans="1:22" outlineLevel="2" x14ac:dyDescent="0.35">
      <c r="A277" s="8" t="s">
        <v>2433</v>
      </c>
      <c r="B277" s="8" t="s">
        <v>2439</v>
      </c>
      <c r="C277" s="7" t="s">
        <v>439</v>
      </c>
      <c r="D277" s="8" t="s">
        <v>440</v>
      </c>
      <c r="E277" s="8">
        <v>126458</v>
      </c>
      <c r="F277" s="7">
        <v>130</v>
      </c>
      <c r="G277" s="7" t="s">
        <v>441</v>
      </c>
      <c r="H277" s="8" t="s">
        <v>16</v>
      </c>
      <c r="I277" s="8" t="s">
        <v>61</v>
      </c>
      <c r="J277" s="9" t="s">
        <v>74</v>
      </c>
      <c r="K277" s="9" t="s">
        <v>2412</v>
      </c>
      <c r="L277" s="10">
        <v>0.96540000000000004</v>
      </c>
      <c r="M277" s="7">
        <v>410</v>
      </c>
      <c r="N277" s="7">
        <v>396</v>
      </c>
      <c r="O277" s="24">
        <v>913</v>
      </c>
      <c r="P277" s="25">
        <f>ROUND(N277*O277,0)</f>
        <v>361548</v>
      </c>
      <c r="Q277" s="24">
        <v>12</v>
      </c>
      <c r="R277" s="26">
        <f>ROUND(N277*Q277,0)</f>
        <v>4752</v>
      </c>
      <c r="S277" s="17"/>
      <c r="T277" s="30"/>
      <c r="U277" s="17"/>
      <c r="V277" s="30"/>
    </row>
    <row r="278" spans="1:22" outlineLevel="2" x14ac:dyDescent="0.35">
      <c r="A278" s="8" t="s">
        <v>2433</v>
      </c>
      <c r="B278" s="8" t="s">
        <v>2439</v>
      </c>
      <c r="C278" s="7" t="s">
        <v>718</v>
      </c>
      <c r="D278" s="8" t="s">
        <v>719</v>
      </c>
      <c r="E278" s="8">
        <v>126466</v>
      </c>
      <c r="F278" s="7">
        <v>221</v>
      </c>
      <c r="G278" s="11" t="s">
        <v>720</v>
      </c>
      <c r="H278" s="8" t="s">
        <v>16</v>
      </c>
      <c r="I278" s="8" t="s">
        <v>61</v>
      </c>
      <c r="J278" s="9" t="s">
        <v>74</v>
      </c>
      <c r="K278" s="9" t="s">
        <v>2412</v>
      </c>
      <c r="L278" s="10">
        <v>0.94750000000000001</v>
      </c>
      <c r="M278" s="7">
        <v>378</v>
      </c>
      <c r="N278" s="7">
        <v>358</v>
      </c>
      <c r="O278" s="24">
        <v>913</v>
      </c>
      <c r="P278" s="25">
        <f>ROUND(N278*O278,0)</f>
        <v>326854</v>
      </c>
      <c r="Q278" s="24">
        <v>12</v>
      </c>
      <c r="R278" s="26">
        <f>ROUND(N278*Q278,0)</f>
        <v>4296</v>
      </c>
      <c r="S278" s="17"/>
      <c r="T278" s="30"/>
      <c r="U278" s="17"/>
      <c r="V278" s="30"/>
    </row>
    <row r="279" spans="1:22" outlineLevel="2" x14ac:dyDescent="0.35">
      <c r="A279" s="8" t="s">
        <v>2433</v>
      </c>
      <c r="B279" s="8" t="s">
        <v>2439</v>
      </c>
      <c r="C279" s="7" t="s">
        <v>410</v>
      </c>
      <c r="D279" s="8" t="s">
        <v>411</v>
      </c>
      <c r="E279" s="8">
        <v>6017446</v>
      </c>
      <c r="F279" s="7">
        <v>121</v>
      </c>
      <c r="G279" s="7" t="s">
        <v>412</v>
      </c>
      <c r="H279" s="8" t="s">
        <v>16</v>
      </c>
      <c r="I279" s="8" t="s">
        <v>22</v>
      </c>
      <c r="J279" s="9" t="s">
        <v>35</v>
      </c>
      <c r="K279" s="9" t="s">
        <v>2410</v>
      </c>
      <c r="L279" s="10">
        <v>0.96779999999999999</v>
      </c>
      <c r="M279" s="7">
        <v>455</v>
      </c>
      <c r="N279" s="7">
        <v>440</v>
      </c>
      <c r="O279" s="24">
        <v>913</v>
      </c>
      <c r="P279" s="25">
        <f>ROUND(N279*O279,0)</f>
        <v>401720</v>
      </c>
      <c r="Q279" s="24">
        <v>12</v>
      </c>
      <c r="R279" s="26">
        <f>ROUND(N279*Q279,0)</f>
        <v>5280</v>
      </c>
      <c r="S279" s="17"/>
      <c r="T279" s="30"/>
      <c r="U279" s="17"/>
      <c r="V279" s="30"/>
    </row>
    <row r="280" spans="1:22" outlineLevel="2" x14ac:dyDescent="0.35">
      <c r="A280" s="8" t="s">
        <v>2433</v>
      </c>
      <c r="B280" s="8" t="s">
        <v>2439</v>
      </c>
      <c r="C280" s="7" t="s">
        <v>694</v>
      </c>
      <c r="D280" s="8" t="s">
        <v>695</v>
      </c>
      <c r="E280" s="8">
        <v>126409</v>
      </c>
      <c r="F280" s="7">
        <v>213</v>
      </c>
      <c r="G280" s="7" t="s">
        <v>696</v>
      </c>
      <c r="H280" s="8" t="s">
        <v>16</v>
      </c>
      <c r="I280" s="8" t="s">
        <v>61</v>
      </c>
      <c r="J280" s="9" t="s">
        <v>154</v>
      </c>
      <c r="K280" s="9" t="s">
        <v>2410</v>
      </c>
      <c r="L280" s="10">
        <v>0.94920000000000004</v>
      </c>
      <c r="M280" s="7">
        <v>425</v>
      </c>
      <c r="N280" s="7">
        <v>403</v>
      </c>
      <c r="O280" s="24">
        <v>913</v>
      </c>
      <c r="P280" s="25">
        <f>ROUND(N280*O280,0)</f>
        <v>367939</v>
      </c>
      <c r="Q280" s="24">
        <v>12</v>
      </c>
      <c r="R280" s="26">
        <f>ROUND(N280*Q280,0)</f>
        <v>4836</v>
      </c>
      <c r="S280" s="17"/>
      <c r="T280" s="30"/>
      <c r="U280" s="17"/>
      <c r="V280" s="30"/>
    </row>
    <row r="281" spans="1:22" outlineLevel="2" x14ac:dyDescent="0.35">
      <c r="A281" s="8" t="s">
        <v>2433</v>
      </c>
      <c r="B281" s="8" t="s">
        <v>2439</v>
      </c>
      <c r="C281" s="7" t="s">
        <v>1253</v>
      </c>
      <c r="D281" s="8" t="s">
        <v>1254</v>
      </c>
      <c r="E281" s="8">
        <v>6020051</v>
      </c>
      <c r="F281" s="7">
        <v>398</v>
      </c>
      <c r="G281" s="7" t="s">
        <v>1255</v>
      </c>
      <c r="H281" s="8" t="s">
        <v>16</v>
      </c>
      <c r="I281" s="8" t="s">
        <v>61</v>
      </c>
      <c r="J281" s="9" t="s">
        <v>428</v>
      </c>
      <c r="K281" s="9" t="s">
        <v>2410</v>
      </c>
      <c r="L281" s="10">
        <v>0.89449999999999996</v>
      </c>
      <c r="M281" s="7">
        <v>540</v>
      </c>
      <c r="N281" s="7">
        <v>483</v>
      </c>
      <c r="O281" s="24">
        <v>913</v>
      </c>
      <c r="P281" s="25">
        <f>ROUND(N281*O281,0)</f>
        <v>440979</v>
      </c>
      <c r="Q281" s="24">
        <v>12</v>
      </c>
      <c r="R281" s="26">
        <f>ROUND(N281*Q281,0)</f>
        <v>5796</v>
      </c>
      <c r="S281" s="17"/>
      <c r="T281" s="30"/>
      <c r="U281" s="17"/>
      <c r="V281" s="30"/>
    </row>
    <row r="282" spans="1:22" outlineLevel="2" x14ac:dyDescent="0.35">
      <c r="A282" s="8" t="s">
        <v>2433</v>
      </c>
      <c r="B282" s="8" t="s">
        <v>2439</v>
      </c>
      <c r="C282" s="7" t="s">
        <v>901</v>
      </c>
      <c r="D282" s="8" t="s">
        <v>902</v>
      </c>
      <c r="E282" s="8">
        <v>1939859</v>
      </c>
      <c r="F282" s="7">
        <v>281</v>
      </c>
      <c r="G282" s="7" t="s">
        <v>903</v>
      </c>
      <c r="H282" s="8" t="s">
        <v>16</v>
      </c>
      <c r="I282" s="8" t="s">
        <v>22</v>
      </c>
      <c r="J282" s="9" t="s">
        <v>23</v>
      </c>
      <c r="K282" s="9" t="s">
        <v>2413</v>
      </c>
      <c r="L282" s="10">
        <v>0.93110000000000004</v>
      </c>
      <c r="M282" s="7">
        <v>1316</v>
      </c>
      <c r="N282" s="7">
        <v>1225</v>
      </c>
      <c r="O282" s="24">
        <v>913</v>
      </c>
      <c r="P282" s="25">
        <f>ROUND(N282*O282,0)</f>
        <v>1118425</v>
      </c>
      <c r="Q282" s="24">
        <v>12</v>
      </c>
      <c r="R282" s="26">
        <f>ROUND(N282*Q282,0)</f>
        <v>14700</v>
      </c>
      <c r="S282" s="17"/>
      <c r="T282" s="30"/>
      <c r="U282" s="17"/>
      <c r="V282" s="30"/>
    </row>
    <row r="283" spans="1:22" s="51" customFormat="1" outlineLevel="1" x14ac:dyDescent="0.35">
      <c r="A283" s="35" t="s">
        <v>2445</v>
      </c>
      <c r="B283" s="35"/>
      <c r="C283" s="43"/>
      <c r="D283" s="35"/>
      <c r="E283" s="35"/>
      <c r="F283" s="43"/>
      <c r="G283" s="43"/>
      <c r="H283" s="35"/>
      <c r="I283" s="35"/>
      <c r="J283" s="44"/>
      <c r="K283" s="44"/>
      <c r="L283" s="45"/>
      <c r="M283" s="43"/>
      <c r="N283" s="43"/>
      <c r="O283" s="46"/>
      <c r="P283" s="47">
        <f>SUBTOTAL(9,P147:P282)</f>
        <v>60854075</v>
      </c>
      <c r="Q283" s="46"/>
      <c r="R283" s="48">
        <f>SUBTOTAL(9,R147:R282)</f>
        <v>799928</v>
      </c>
      <c r="S283" s="49"/>
      <c r="T283" s="50"/>
      <c r="U283" s="49"/>
      <c r="V283" s="50"/>
    </row>
    <row r="284" spans="1:22" outlineLevel="2" x14ac:dyDescent="0.35">
      <c r="A284" s="8" t="s">
        <v>2434</v>
      </c>
      <c r="B284" s="8" t="s">
        <v>2440</v>
      </c>
      <c r="C284" s="7" t="s">
        <v>1413</v>
      </c>
      <c r="D284" s="8" t="s">
        <v>1414</v>
      </c>
      <c r="E284" s="8">
        <v>1931377</v>
      </c>
      <c r="F284" s="7">
        <v>451</v>
      </c>
      <c r="G284" s="7" t="s">
        <v>1415</v>
      </c>
      <c r="H284" s="8" t="s">
        <v>16</v>
      </c>
      <c r="I284" s="8" t="s">
        <v>17</v>
      </c>
      <c r="J284" s="9" t="s">
        <v>636</v>
      </c>
      <c r="K284" s="9" t="s">
        <v>2411</v>
      </c>
      <c r="L284" s="10">
        <v>0.87270000000000003</v>
      </c>
      <c r="M284" s="7">
        <v>31</v>
      </c>
      <c r="N284" s="7">
        <v>27</v>
      </c>
      <c r="O284" s="24">
        <v>913</v>
      </c>
      <c r="P284" s="25">
        <f>ROUND(N284*O284,0)</f>
        <v>24651</v>
      </c>
      <c r="Q284" s="24">
        <v>12</v>
      </c>
      <c r="R284" s="26">
        <f>ROUND(N284*Q284,0)</f>
        <v>324</v>
      </c>
      <c r="S284" s="17"/>
      <c r="T284" s="30"/>
      <c r="U284" s="17"/>
      <c r="V284" s="30"/>
    </row>
    <row r="285" spans="1:22" outlineLevel="2" x14ac:dyDescent="0.35">
      <c r="A285" s="8" t="s">
        <v>2434</v>
      </c>
      <c r="B285" s="8" t="s">
        <v>2440</v>
      </c>
      <c r="C285" s="7" t="s">
        <v>842</v>
      </c>
      <c r="D285" s="8" t="s">
        <v>843</v>
      </c>
      <c r="E285" s="8">
        <v>122218</v>
      </c>
      <c r="F285" s="7">
        <v>262</v>
      </c>
      <c r="G285" s="7" t="s">
        <v>844</v>
      </c>
      <c r="H285" s="8" t="s">
        <v>16</v>
      </c>
      <c r="I285" s="8" t="s">
        <v>17</v>
      </c>
      <c r="J285" s="9" t="s">
        <v>28</v>
      </c>
      <c r="K285" s="9" t="s">
        <v>2410</v>
      </c>
      <c r="L285" s="10">
        <v>0.93669999999999998</v>
      </c>
      <c r="M285" s="7">
        <v>392</v>
      </c>
      <c r="N285" s="7">
        <v>367</v>
      </c>
      <c r="O285" s="24">
        <v>913</v>
      </c>
      <c r="P285" s="25">
        <f>ROUND(N285*O285,0)</f>
        <v>335071</v>
      </c>
      <c r="Q285" s="24">
        <v>12</v>
      </c>
      <c r="R285" s="26">
        <f>ROUND(N285*Q285,0)</f>
        <v>4404</v>
      </c>
      <c r="S285" s="17"/>
      <c r="T285" s="30"/>
      <c r="U285" s="17"/>
      <c r="V285" s="30"/>
    </row>
    <row r="286" spans="1:22" outlineLevel="2" x14ac:dyDescent="0.35">
      <c r="A286" s="8" t="s">
        <v>2434</v>
      </c>
      <c r="B286" s="8" t="s">
        <v>2440</v>
      </c>
      <c r="C286" s="7" t="s">
        <v>2143</v>
      </c>
      <c r="D286" s="8" t="s">
        <v>2144</v>
      </c>
      <c r="E286" s="8">
        <v>6015846</v>
      </c>
      <c r="F286" s="7">
        <v>692</v>
      </c>
      <c r="G286" s="7" t="s">
        <v>2145</v>
      </c>
      <c r="H286" s="8">
        <v>0</v>
      </c>
      <c r="I286" s="8" t="s">
        <v>27</v>
      </c>
      <c r="J286" s="9" t="s">
        <v>857</v>
      </c>
      <c r="K286" s="9" t="s">
        <v>2410</v>
      </c>
      <c r="L286" s="10">
        <v>0.51519999999999999</v>
      </c>
      <c r="M286" s="7">
        <v>330</v>
      </c>
      <c r="N286" s="7">
        <v>170</v>
      </c>
      <c r="O286" s="24">
        <v>690</v>
      </c>
      <c r="P286" s="25">
        <f>ROUND(N286*O286,0)</f>
        <v>117300</v>
      </c>
      <c r="Q286" s="24">
        <v>10</v>
      </c>
      <c r="R286" s="26">
        <f>ROUND(N286*Q286,0)</f>
        <v>1700</v>
      </c>
      <c r="S286" s="17"/>
      <c r="T286" s="30"/>
      <c r="U286" s="17"/>
      <c r="V286" s="30"/>
    </row>
    <row r="287" spans="1:22" outlineLevel="2" x14ac:dyDescent="0.35">
      <c r="A287" s="8" t="s">
        <v>2434</v>
      </c>
      <c r="B287" s="8" t="s">
        <v>2440</v>
      </c>
      <c r="C287" s="7" t="s">
        <v>1236</v>
      </c>
      <c r="D287" s="8" t="s">
        <v>1237</v>
      </c>
      <c r="E287" s="8">
        <v>112045</v>
      </c>
      <c r="F287" s="7">
        <v>392</v>
      </c>
      <c r="G287" s="7" t="s">
        <v>1238</v>
      </c>
      <c r="H287" s="8" t="s">
        <v>16</v>
      </c>
      <c r="I287" s="8" t="s">
        <v>27</v>
      </c>
      <c r="J287" s="9" t="s">
        <v>514</v>
      </c>
      <c r="K287" s="9" t="s">
        <v>2413</v>
      </c>
      <c r="L287" s="10">
        <v>0.89759999999999995</v>
      </c>
      <c r="M287" s="7">
        <v>1093</v>
      </c>
      <c r="N287" s="7">
        <v>981</v>
      </c>
      <c r="O287" s="24">
        <v>913</v>
      </c>
      <c r="P287" s="25">
        <f>ROUND(N287*O287,0)</f>
        <v>895653</v>
      </c>
      <c r="Q287" s="24">
        <v>12</v>
      </c>
      <c r="R287" s="26">
        <f>ROUND(N287*Q287,0)</f>
        <v>11772</v>
      </c>
      <c r="S287" s="17"/>
      <c r="T287" s="30"/>
      <c r="U287" s="17"/>
      <c r="V287" s="30"/>
    </row>
    <row r="288" spans="1:22" outlineLevel="2" x14ac:dyDescent="0.35">
      <c r="A288" s="8" t="s">
        <v>2434</v>
      </c>
      <c r="B288" s="8" t="s">
        <v>2440</v>
      </c>
      <c r="C288" s="7" t="s">
        <v>1176</v>
      </c>
      <c r="D288" s="8" t="s">
        <v>1177</v>
      </c>
      <c r="E288" s="8">
        <v>6015879</v>
      </c>
      <c r="F288" s="7">
        <v>372</v>
      </c>
      <c r="G288" s="7" t="s">
        <v>1178</v>
      </c>
      <c r="H288" s="8" t="s">
        <v>16</v>
      </c>
      <c r="I288" s="8" t="s">
        <v>27</v>
      </c>
      <c r="J288" s="9" t="s">
        <v>514</v>
      </c>
      <c r="K288" s="9" t="s">
        <v>2410</v>
      </c>
      <c r="L288" s="10">
        <v>0.90580000000000005</v>
      </c>
      <c r="M288" s="7">
        <v>347</v>
      </c>
      <c r="N288" s="7">
        <v>314</v>
      </c>
      <c r="O288" s="24">
        <v>913</v>
      </c>
      <c r="P288" s="25">
        <f>ROUND(N288*O288,0)</f>
        <v>286682</v>
      </c>
      <c r="Q288" s="24">
        <v>12</v>
      </c>
      <c r="R288" s="26">
        <f>ROUND(N288*Q288,0)</f>
        <v>3768</v>
      </c>
      <c r="S288" s="17"/>
      <c r="T288" s="30"/>
      <c r="U288" s="17"/>
      <c r="V288" s="30"/>
    </row>
    <row r="289" spans="1:22" outlineLevel="2" x14ac:dyDescent="0.35">
      <c r="A289" s="8" t="s">
        <v>2434</v>
      </c>
      <c r="B289" s="8" t="s">
        <v>2440</v>
      </c>
      <c r="C289" s="7" t="s">
        <v>1462</v>
      </c>
      <c r="D289" s="8" t="s">
        <v>1463</v>
      </c>
      <c r="E289" s="8">
        <v>6015978</v>
      </c>
      <c r="F289" s="7">
        <v>467</v>
      </c>
      <c r="G289" s="7" t="s">
        <v>1464</v>
      </c>
      <c r="H289" s="8" t="s">
        <v>16</v>
      </c>
      <c r="I289" s="8" t="s">
        <v>27</v>
      </c>
      <c r="J289" s="9" t="s">
        <v>514</v>
      </c>
      <c r="K289" s="9" t="s">
        <v>2410</v>
      </c>
      <c r="L289" s="10">
        <v>0.86699999999999999</v>
      </c>
      <c r="M289" s="7">
        <v>368</v>
      </c>
      <c r="N289" s="7">
        <v>319</v>
      </c>
      <c r="O289" s="24">
        <v>913</v>
      </c>
      <c r="P289" s="25">
        <f>ROUND(N289*O289,0)</f>
        <v>291247</v>
      </c>
      <c r="Q289" s="24">
        <v>12</v>
      </c>
      <c r="R289" s="26">
        <f>ROUND(N289*Q289,0)</f>
        <v>3828</v>
      </c>
      <c r="S289" s="17"/>
      <c r="T289" s="30"/>
      <c r="U289" s="17"/>
      <c r="V289" s="30"/>
    </row>
    <row r="290" spans="1:22" outlineLevel="2" x14ac:dyDescent="0.35">
      <c r="A290" s="8" t="s">
        <v>2434</v>
      </c>
      <c r="B290" s="8" t="s">
        <v>2440</v>
      </c>
      <c r="C290" s="7" t="s">
        <v>673</v>
      </c>
      <c r="D290" s="8" t="s">
        <v>674</v>
      </c>
      <c r="E290" s="8">
        <v>106914</v>
      </c>
      <c r="F290" s="7">
        <v>206</v>
      </c>
      <c r="G290" s="7" t="s">
        <v>675</v>
      </c>
      <c r="H290" s="8" t="s">
        <v>16</v>
      </c>
      <c r="I290" s="8" t="s">
        <v>27</v>
      </c>
      <c r="J290" s="9" t="s">
        <v>636</v>
      </c>
      <c r="K290" s="9" t="s">
        <v>2410</v>
      </c>
      <c r="L290" s="10">
        <v>0.94979999999999998</v>
      </c>
      <c r="M290" s="7">
        <v>370</v>
      </c>
      <c r="N290" s="7">
        <v>351</v>
      </c>
      <c r="O290" s="24">
        <v>913</v>
      </c>
      <c r="P290" s="25">
        <f>ROUND(N290*O290,0)</f>
        <v>320463</v>
      </c>
      <c r="Q290" s="24">
        <v>12</v>
      </c>
      <c r="R290" s="26">
        <f>ROUND(N290*Q290,0)</f>
        <v>4212</v>
      </c>
      <c r="S290" s="17"/>
      <c r="T290" s="30"/>
      <c r="U290" s="17"/>
      <c r="V290" s="30"/>
    </row>
    <row r="291" spans="1:22" outlineLevel="2" x14ac:dyDescent="0.35">
      <c r="A291" s="8" t="s">
        <v>2434</v>
      </c>
      <c r="B291" s="8" t="s">
        <v>2440</v>
      </c>
      <c r="C291" s="7" t="s">
        <v>1877</v>
      </c>
      <c r="D291" s="8" t="s">
        <v>1878</v>
      </c>
      <c r="E291" s="8">
        <v>6069157</v>
      </c>
      <c r="F291" s="7">
        <v>604</v>
      </c>
      <c r="G291" s="7" t="s">
        <v>1879</v>
      </c>
      <c r="H291" s="8">
        <v>0</v>
      </c>
      <c r="I291" s="8" t="s">
        <v>27</v>
      </c>
      <c r="J291" s="9" t="s">
        <v>636</v>
      </c>
      <c r="K291" s="9" t="s">
        <v>2416</v>
      </c>
      <c r="L291" s="10">
        <v>0.72260000000000002</v>
      </c>
      <c r="M291" s="7">
        <v>393</v>
      </c>
      <c r="N291" s="7">
        <v>284</v>
      </c>
      <c r="O291" s="24">
        <v>913</v>
      </c>
      <c r="P291" s="25">
        <f>ROUND(N291*O291,0)</f>
        <v>259292</v>
      </c>
      <c r="Q291" s="24">
        <v>12</v>
      </c>
      <c r="R291" s="26">
        <f>ROUND(N291*Q291,0)</f>
        <v>3408</v>
      </c>
      <c r="S291" s="17"/>
      <c r="T291" s="30"/>
      <c r="U291" s="17"/>
      <c r="V291" s="30"/>
    </row>
    <row r="292" spans="1:22" outlineLevel="2" x14ac:dyDescent="0.35">
      <c r="A292" s="8" t="s">
        <v>2434</v>
      </c>
      <c r="B292" s="8" t="s">
        <v>2440</v>
      </c>
      <c r="C292" s="7" t="s">
        <v>1759</v>
      </c>
      <c r="D292" s="8" t="s">
        <v>1760</v>
      </c>
      <c r="E292" s="8">
        <v>6016067</v>
      </c>
      <c r="F292" s="7">
        <v>565</v>
      </c>
      <c r="G292" s="7" t="s">
        <v>1761</v>
      </c>
      <c r="H292" s="8" t="s">
        <v>16</v>
      </c>
      <c r="I292" s="8" t="s">
        <v>27</v>
      </c>
      <c r="J292" s="9" t="s">
        <v>857</v>
      </c>
      <c r="K292" s="9" t="s">
        <v>2410</v>
      </c>
      <c r="L292" s="10">
        <v>0.77849999999999997</v>
      </c>
      <c r="M292" s="7">
        <v>115</v>
      </c>
      <c r="N292" s="7">
        <v>90</v>
      </c>
      <c r="O292" s="24">
        <v>913</v>
      </c>
      <c r="P292" s="25">
        <f>ROUND(N292*O292,0)</f>
        <v>82170</v>
      </c>
      <c r="Q292" s="24">
        <v>12</v>
      </c>
      <c r="R292" s="26">
        <f>ROUND(N292*Q292,0)</f>
        <v>1080</v>
      </c>
      <c r="S292" s="17"/>
      <c r="T292" s="30"/>
      <c r="U292" s="17"/>
      <c r="V292" s="30"/>
    </row>
    <row r="293" spans="1:22" outlineLevel="2" x14ac:dyDescent="0.35">
      <c r="A293" s="8" t="s">
        <v>2434</v>
      </c>
      <c r="B293" s="8" t="s">
        <v>2440</v>
      </c>
      <c r="C293" s="7" t="s">
        <v>1886</v>
      </c>
      <c r="D293" s="8" t="s">
        <v>1887</v>
      </c>
      <c r="E293" s="8">
        <v>6016182</v>
      </c>
      <c r="F293" s="7">
        <v>607</v>
      </c>
      <c r="G293" s="7" t="s">
        <v>1888</v>
      </c>
      <c r="H293" s="8" t="s">
        <v>16</v>
      </c>
      <c r="I293" s="8" t="s">
        <v>17</v>
      </c>
      <c r="J293" s="9" t="s">
        <v>636</v>
      </c>
      <c r="K293" s="9" t="s">
        <v>2410</v>
      </c>
      <c r="L293" s="10">
        <v>0.71230000000000004</v>
      </c>
      <c r="M293" s="7">
        <v>301</v>
      </c>
      <c r="N293" s="7">
        <v>214</v>
      </c>
      <c r="O293" s="24">
        <v>913</v>
      </c>
      <c r="P293" s="25">
        <f>ROUND(N293*O293,0)</f>
        <v>195382</v>
      </c>
      <c r="Q293" s="24">
        <v>12</v>
      </c>
      <c r="R293" s="26">
        <f>ROUND(N293*Q293,0)</f>
        <v>2568</v>
      </c>
      <c r="S293" s="17"/>
      <c r="T293" s="30"/>
      <c r="U293" s="17"/>
      <c r="V293" s="30"/>
    </row>
    <row r="294" spans="1:22" outlineLevel="2" x14ac:dyDescent="0.35">
      <c r="A294" s="8" t="s">
        <v>2434</v>
      </c>
      <c r="B294" s="8" t="s">
        <v>2440</v>
      </c>
      <c r="C294" s="7" t="s">
        <v>1122</v>
      </c>
      <c r="D294" s="8" t="s">
        <v>1123</v>
      </c>
      <c r="E294" s="8">
        <v>6016208</v>
      </c>
      <c r="F294" s="7">
        <v>354</v>
      </c>
      <c r="G294" s="7" t="s">
        <v>1124</v>
      </c>
      <c r="H294" s="8" t="s">
        <v>16</v>
      </c>
      <c r="I294" s="8" t="s">
        <v>27</v>
      </c>
      <c r="J294" s="9" t="s">
        <v>167</v>
      </c>
      <c r="K294" s="9" t="s">
        <v>2410</v>
      </c>
      <c r="L294" s="10">
        <v>0.91359999999999997</v>
      </c>
      <c r="M294" s="7">
        <v>259</v>
      </c>
      <c r="N294" s="7">
        <v>237</v>
      </c>
      <c r="O294" s="24">
        <v>913</v>
      </c>
      <c r="P294" s="25">
        <f>ROUND(N294*O294,0)</f>
        <v>216381</v>
      </c>
      <c r="Q294" s="24">
        <v>12</v>
      </c>
      <c r="R294" s="26">
        <f>ROUND(N294*Q294,0)</f>
        <v>2844</v>
      </c>
      <c r="S294" s="17"/>
      <c r="T294" s="30"/>
      <c r="U294" s="17"/>
      <c r="V294" s="30"/>
    </row>
    <row r="295" spans="1:22" outlineLevel="2" x14ac:dyDescent="0.35">
      <c r="A295" s="8" t="s">
        <v>2434</v>
      </c>
      <c r="B295" s="8" t="s">
        <v>2440</v>
      </c>
      <c r="C295" s="7" t="s">
        <v>164</v>
      </c>
      <c r="D295" s="8" t="s">
        <v>165</v>
      </c>
      <c r="E295" s="8">
        <v>109512</v>
      </c>
      <c r="F295" s="7">
        <v>42</v>
      </c>
      <c r="G295" s="7" t="s">
        <v>166</v>
      </c>
      <c r="H295" s="8" t="s">
        <v>16</v>
      </c>
      <c r="I295" s="8" t="s">
        <v>27</v>
      </c>
      <c r="J295" s="9" t="s">
        <v>167</v>
      </c>
      <c r="K295" s="9" t="s">
        <v>2411</v>
      </c>
      <c r="L295" s="10">
        <v>0.98209999999999997</v>
      </c>
      <c r="M295" s="7">
        <v>70</v>
      </c>
      <c r="N295" s="7">
        <v>69</v>
      </c>
      <c r="O295" s="24">
        <v>913</v>
      </c>
      <c r="P295" s="25">
        <f>ROUND(N295*O295,0)</f>
        <v>62997</v>
      </c>
      <c r="Q295" s="24">
        <v>12</v>
      </c>
      <c r="R295" s="26">
        <f>ROUND(N295*Q295,0)</f>
        <v>828</v>
      </c>
      <c r="S295" s="17"/>
      <c r="T295" s="30"/>
      <c r="U295" s="17"/>
      <c r="V295" s="30"/>
    </row>
    <row r="296" spans="1:22" outlineLevel="2" x14ac:dyDescent="0.35">
      <c r="A296" s="8" t="s">
        <v>2434</v>
      </c>
      <c r="B296" s="8" t="s">
        <v>2440</v>
      </c>
      <c r="C296" s="7" t="s">
        <v>633</v>
      </c>
      <c r="D296" s="8" t="s">
        <v>634</v>
      </c>
      <c r="E296" s="8">
        <v>6016273</v>
      </c>
      <c r="F296" s="7">
        <v>193</v>
      </c>
      <c r="G296" s="7" t="s">
        <v>635</v>
      </c>
      <c r="H296" s="8" t="s">
        <v>16</v>
      </c>
      <c r="I296" s="8" t="s">
        <v>27</v>
      </c>
      <c r="J296" s="9" t="s">
        <v>636</v>
      </c>
      <c r="K296" s="9" t="s">
        <v>2410</v>
      </c>
      <c r="L296" s="10">
        <v>0.95279999999999998</v>
      </c>
      <c r="M296" s="7">
        <v>440</v>
      </c>
      <c r="N296" s="7">
        <v>419</v>
      </c>
      <c r="O296" s="24">
        <v>913</v>
      </c>
      <c r="P296" s="25">
        <f>ROUND(N296*O296,0)</f>
        <v>382547</v>
      </c>
      <c r="Q296" s="24">
        <v>12</v>
      </c>
      <c r="R296" s="26">
        <f>ROUND(N296*Q296,0)</f>
        <v>5028</v>
      </c>
      <c r="S296" s="17"/>
      <c r="T296" s="30"/>
      <c r="U296" s="17"/>
      <c r="V296" s="30"/>
    </row>
    <row r="297" spans="1:22" outlineLevel="2" x14ac:dyDescent="0.35">
      <c r="A297" s="8" t="s">
        <v>2434</v>
      </c>
      <c r="B297" s="8" t="s">
        <v>2440</v>
      </c>
      <c r="C297" s="7" t="s">
        <v>1583</v>
      </c>
      <c r="D297" s="8" t="s">
        <v>1584</v>
      </c>
      <c r="E297" s="8">
        <v>6016315</v>
      </c>
      <c r="F297" s="7">
        <v>507</v>
      </c>
      <c r="G297" s="7" t="s">
        <v>1585</v>
      </c>
      <c r="H297" s="8" t="s">
        <v>16</v>
      </c>
      <c r="I297" s="8" t="s">
        <v>27</v>
      </c>
      <c r="J297" s="9" t="s">
        <v>514</v>
      </c>
      <c r="K297" s="9" t="s">
        <v>2410</v>
      </c>
      <c r="L297" s="10">
        <v>0.84050000000000002</v>
      </c>
      <c r="M297" s="7">
        <v>573</v>
      </c>
      <c r="N297" s="7">
        <v>482</v>
      </c>
      <c r="O297" s="24">
        <v>913</v>
      </c>
      <c r="P297" s="25">
        <f>ROUND(N297*O297,0)</f>
        <v>440066</v>
      </c>
      <c r="Q297" s="24">
        <v>12</v>
      </c>
      <c r="R297" s="26">
        <f>ROUND(N297*Q297,0)</f>
        <v>5784</v>
      </c>
      <c r="S297" s="17"/>
      <c r="T297" s="30"/>
      <c r="U297" s="17"/>
      <c r="V297" s="30"/>
    </row>
    <row r="298" spans="1:22" outlineLevel="2" x14ac:dyDescent="0.35">
      <c r="A298" s="8" t="s">
        <v>2434</v>
      </c>
      <c r="B298" s="8" t="s">
        <v>2440</v>
      </c>
      <c r="C298" s="7" t="s">
        <v>2359</v>
      </c>
      <c r="D298" s="8" t="s">
        <v>2360</v>
      </c>
      <c r="E298" s="8">
        <v>6016356</v>
      </c>
      <c r="F298" s="7">
        <v>764</v>
      </c>
      <c r="G298" s="7" t="s">
        <v>2361</v>
      </c>
      <c r="H298" s="8">
        <v>0</v>
      </c>
      <c r="I298" s="8" t="s">
        <v>17</v>
      </c>
      <c r="J298" s="9" t="s">
        <v>636</v>
      </c>
      <c r="K298" s="9" t="s">
        <v>2422</v>
      </c>
      <c r="L298" s="10">
        <v>0.1273</v>
      </c>
      <c r="M298" s="7">
        <v>825</v>
      </c>
      <c r="N298" s="7">
        <v>105</v>
      </c>
      <c r="O298" s="24">
        <v>0</v>
      </c>
      <c r="P298" s="25">
        <f>ROUND(N298*O298,0)</f>
        <v>0</v>
      </c>
      <c r="Q298" s="7"/>
      <c r="R298" s="26">
        <f>ROUND(N298*Q298,0)</f>
        <v>0</v>
      </c>
      <c r="S298" s="17"/>
      <c r="T298" s="30"/>
      <c r="U298" s="17"/>
      <c r="V298" s="30"/>
    </row>
    <row r="299" spans="1:22" outlineLevel="2" x14ac:dyDescent="0.35">
      <c r="A299" s="8" t="s">
        <v>2434</v>
      </c>
      <c r="B299" s="8" t="s">
        <v>2440</v>
      </c>
      <c r="C299" s="7" t="s">
        <v>1265</v>
      </c>
      <c r="D299" s="8" t="s">
        <v>1266</v>
      </c>
      <c r="E299" s="8">
        <v>124396</v>
      </c>
      <c r="F299" s="7">
        <v>402</v>
      </c>
      <c r="G299" s="7" t="s">
        <v>1267</v>
      </c>
      <c r="H299" s="8" t="s">
        <v>16</v>
      </c>
      <c r="I299" s="8" t="s">
        <v>27</v>
      </c>
      <c r="J299" s="9" t="s">
        <v>48</v>
      </c>
      <c r="K299" s="9" t="s">
        <v>2413</v>
      </c>
      <c r="L299" s="10">
        <v>0.89359999999999995</v>
      </c>
      <c r="M299" s="7">
        <v>436</v>
      </c>
      <c r="N299" s="7">
        <v>390</v>
      </c>
      <c r="O299" s="24">
        <v>913</v>
      </c>
      <c r="P299" s="25">
        <f>ROUND(N299*O299,0)</f>
        <v>356070</v>
      </c>
      <c r="Q299" s="24">
        <v>12</v>
      </c>
      <c r="R299" s="26">
        <f>ROUND(N299*Q299,0)</f>
        <v>4680</v>
      </c>
      <c r="S299" s="17"/>
      <c r="T299" s="30"/>
      <c r="U299" s="17"/>
      <c r="V299" s="30"/>
    </row>
    <row r="300" spans="1:22" outlineLevel="2" x14ac:dyDescent="0.35">
      <c r="A300" s="8" t="s">
        <v>2434</v>
      </c>
      <c r="B300" s="8" t="s">
        <v>2440</v>
      </c>
      <c r="C300" s="7" t="s">
        <v>1607</v>
      </c>
      <c r="D300" s="8" t="s">
        <v>1608</v>
      </c>
      <c r="E300" s="8">
        <v>124370</v>
      </c>
      <c r="F300" s="7">
        <v>515</v>
      </c>
      <c r="G300" s="7" t="s">
        <v>1609</v>
      </c>
      <c r="H300" s="8" t="s">
        <v>16</v>
      </c>
      <c r="I300" s="8" t="s">
        <v>27</v>
      </c>
      <c r="J300" s="9" t="s">
        <v>48</v>
      </c>
      <c r="K300" s="9" t="s">
        <v>2414</v>
      </c>
      <c r="L300" s="10">
        <v>0.83499999999999996</v>
      </c>
      <c r="M300" s="7">
        <v>350</v>
      </c>
      <c r="N300" s="7">
        <v>292</v>
      </c>
      <c r="O300" s="24">
        <v>913</v>
      </c>
      <c r="P300" s="25">
        <f>ROUND(N300*O300,0)</f>
        <v>266596</v>
      </c>
      <c r="Q300" s="24">
        <v>12</v>
      </c>
      <c r="R300" s="26">
        <f>ROUND(N300*Q300,0)</f>
        <v>3504</v>
      </c>
      <c r="S300" s="17"/>
      <c r="T300" s="30"/>
      <c r="U300" s="17"/>
      <c r="V300" s="30"/>
    </row>
    <row r="301" spans="1:22" outlineLevel="2" x14ac:dyDescent="0.35">
      <c r="A301" s="8" t="s">
        <v>2434</v>
      </c>
      <c r="B301" s="8" t="s">
        <v>2440</v>
      </c>
      <c r="C301" s="7" t="s">
        <v>1280</v>
      </c>
      <c r="D301" s="8" t="s">
        <v>1281</v>
      </c>
      <c r="E301" s="8">
        <v>124388</v>
      </c>
      <c r="F301" s="7">
        <v>407</v>
      </c>
      <c r="G301" s="7" t="s">
        <v>1282</v>
      </c>
      <c r="H301" s="8" t="s">
        <v>16</v>
      </c>
      <c r="I301" s="8" t="s">
        <v>27</v>
      </c>
      <c r="J301" s="9" t="s">
        <v>48</v>
      </c>
      <c r="K301" s="9" t="s">
        <v>2413</v>
      </c>
      <c r="L301" s="10">
        <v>0.89129999999999998</v>
      </c>
      <c r="M301" s="7">
        <v>480</v>
      </c>
      <c r="N301" s="7">
        <v>428</v>
      </c>
      <c r="O301" s="24">
        <v>913</v>
      </c>
      <c r="P301" s="25">
        <f>ROUND(N301*O301,0)</f>
        <v>390764</v>
      </c>
      <c r="Q301" s="24">
        <v>12</v>
      </c>
      <c r="R301" s="26">
        <f>ROUND(N301*Q301,0)</f>
        <v>5136</v>
      </c>
      <c r="S301" s="17"/>
      <c r="T301" s="30"/>
      <c r="U301" s="17"/>
      <c r="V301" s="30"/>
    </row>
    <row r="302" spans="1:22" outlineLevel="2" x14ac:dyDescent="0.35">
      <c r="A302" s="8" t="s">
        <v>2434</v>
      </c>
      <c r="B302" s="8" t="s">
        <v>2440</v>
      </c>
      <c r="C302" s="7" t="s">
        <v>1450</v>
      </c>
      <c r="D302" s="8" t="s">
        <v>1451</v>
      </c>
      <c r="E302" s="8">
        <v>124404</v>
      </c>
      <c r="F302" s="7">
        <v>463</v>
      </c>
      <c r="G302" s="7" t="s">
        <v>1452</v>
      </c>
      <c r="H302" s="8" t="s">
        <v>16</v>
      </c>
      <c r="I302" s="8" t="s">
        <v>27</v>
      </c>
      <c r="J302" s="9" t="s">
        <v>48</v>
      </c>
      <c r="K302" s="9" t="s">
        <v>2413</v>
      </c>
      <c r="L302" s="10">
        <v>0.86829999999999996</v>
      </c>
      <c r="M302" s="7">
        <v>326</v>
      </c>
      <c r="N302" s="7">
        <v>283</v>
      </c>
      <c r="O302" s="24">
        <v>913</v>
      </c>
      <c r="P302" s="25">
        <f>ROUND(N302*O302,0)</f>
        <v>258379</v>
      </c>
      <c r="Q302" s="24">
        <v>12</v>
      </c>
      <c r="R302" s="26">
        <f>ROUND(N302*Q302,0)</f>
        <v>3396</v>
      </c>
      <c r="S302" s="17"/>
      <c r="T302" s="30"/>
      <c r="U302" s="17"/>
      <c r="V302" s="30"/>
    </row>
    <row r="303" spans="1:22" outlineLevel="2" x14ac:dyDescent="0.35">
      <c r="A303" s="8" t="s">
        <v>2434</v>
      </c>
      <c r="B303" s="8" t="s">
        <v>2440</v>
      </c>
      <c r="C303" s="7" t="s">
        <v>2146</v>
      </c>
      <c r="D303" s="8" t="s">
        <v>2147</v>
      </c>
      <c r="E303" s="8">
        <v>6016422</v>
      </c>
      <c r="F303" s="7">
        <v>693</v>
      </c>
      <c r="G303" s="7" t="s">
        <v>2148</v>
      </c>
      <c r="H303" s="8">
        <v>0</v>
      </c>
      <c r="I303" s="8" t="s">
        <v>17</v>
      </c>
      <c r="J303" s="9" t="s">
        <v>28</v>
      </c>
      <c r="K303" s="9" t="s">
        <v>2410</v>
      </c>
      <c r="L303" s="10">
        <v>0.51039999999999996</v>
      </c>
      <c r="M303" s="7">
        <v>386</v>
      </c>
      <c r="N303" s="7">
        <v>197</v>
      </c>
      <c r="O303" s="24">
        <v>690</v>
      </c>
      <c r="P303" s="25">
        <f>ROUND(N303*O303,0)</f>
        <v>135930</v>
      </c>
      <c r="Q303" s="24">
        <v>10</v>
      </c>
      <c r="R303" s="26">
        <f>ROUND(N303*Q303,0)</f>
        <v>1970</v>
      </c>
      <c r="S303" s="17"/>
      <c r="T303" s="30"/>
      <c r="U303" s="17"/>
      <c r="V303" s="30"/>
    </row>
    <row r="304" spans="1:22" outlineLevel="2" x14ac:dyDescent="0.35">
      <c r="A304" s="8" t="s">
        <v>2434</v>
      </c>
      <c r="B304" s="8" t="s">
        <v>2440</v>
      </c>
      <c r="C304" s="7" t="s">
        <v>1904</v>
      </c>
      <c r="D304" s="8" t="s">
        <v>1905</v>
      </c>
      <c r="E304" s="8">
        <v>6060461</v>
      </c>
      <c r="F304" s="7">
        <v>613</v>
      </c>
      <c r="G304" s="7" t="s">
        <v>1906</v>
      </c>
      <c r="H304" s="8">
        <v>0</v>
      </c>
      <c r="I304" s="8" t="s">
        <v>27</v>
      </c>
      <c r="J304" s="9" t="s">
        <v>514</v>
      </c>
      <c r="K304" s="9" t="s">
        <v>2416</v>
      </c>
      <c r="L304" s="10">
        <v>0.7</v>
      </c>
      <c r="M304" s="7">
        <v>40</v>
      </c>
      <c r="N304" s="7">
        <v>28</v>
      </c>
      <c r="O304" s="24">
        <v>913</v>
      </c>
      <c r="P304" s="25">
        <f>ROUND(N304*O304,0)</f>
        <v>25564</v>
      </c>
      <c r="Q304" s="24">
        <v>12</v>
      </c>
      <c r="R304" s="26">
        <f>ROUND(N304*Q304,0)</f>
        <v>336</v>
      </c>
      <c r="S304" s="17"/>
      <c r="T304" s="30"/>
      <c r="U304" s="17"/>
      <c r="V304" s="30"/>
    </row>
    <row r="305" spans="1:22" outlineLevel="2" x14ac:dyDescent="0.35">
      <c r="A305" s="8" t="s">
        <v>2434</v>
      </c>
      <c r="B305" s="8" t="s">
        <v>2440</v>
      </c>
      <c r="C305" s="7" t="s">
        <v>688</v>
      </c>
      <c r="D305" s="8" t="s">
        <v>689</v>
      </c>
      <c r="E305" s="8">
        <v>6058101</v>
      </c>
      <c r="F305" s="7">
        <v>211</v>
      </c>
      <c r="G305" s="7" t="s">
        <v>690</v>
      </c>
      <c r="H305" s="8" t="s">
        <v>16</v>
      </c>
      <c r="I305" s="8" t="s">
        <v>27</v>
      </c>
      <c r="J305" s="9" t="s">
        <v>514</v>
      </c>
      <c r="K305" s="9" t="s">
        <v>2412</v>
      </c>
      <c r="L305" s="10">
        <v>0.94920000000000004</v>
      </c>
      <c r="M305" s="7">
        <v>381</v>
      </c>
      <c r="N305" s="7">
        <v>362</v>
      </c>
      <c r="O305" s="24">
        <v>913</v>
      </c>
      <c r="P305" s="25">
        <f>ROUND(N305*O305,0)</f>
        <v>330506</v>
      </c>
      <c r="Q305" s="24">
        <v>12</v>
      </c>
      <c r="R305" s="26">
        <f>ROUND(N305*Q305,0)</f>
        <v>4344</v>
      </c>
      <c r="S305" s="17"/>
      <c r="T305" s="30"/>
      <c r="U305" s="17"/>
      <c r="V305" s="30"/>
    </row>
    <row r="306" spans="1:22" outlineLevel="2" x14ac:dyDescent="0.35">
      <c r="A306" s="8" t="s">
        <v>2434</v>
      </c>
      <c r="B306" s="8" t="s">
        <v>2440</v>
      </c>
      <c r="C306" s="7" t="s">
        <v>1050</v>
      </c>
      <c r="D306" s="8" t="s">
        <v>1051</v>
      </c>
      <c r="E306" s="8">
        <v>6016554</v>
      </c>
      <c r="F306" s="7">
        <v>330</v>
      </c>
      <c r="G306" s="7" t="s">
        <v>1052</v>
      </c>
      <c r="H306" s="8" t="s">
        <v>16</v>
      </c>
      <c r="I306" s="8" t="s">
        <v>27</v>
      </c>
      <c r="J306" s="9" t="s">
        <v>28</v>
      </c>
      <c r="K306" s="9" t="s">
        <v>2410</v>
      </c>
      <c r="L306" s="10">
        <v>0.92069999999999996</v>
      </c>
      <c r="M306" s="7">
        <v>561</v>
      </c>
      <c r="N306" s="7">
        <v>517</v>
      </c>
      <c r="O306" s="24">
        <v>913</v>
      </c>
      <c r="P306" s="25">
        <f>ROUND(N306*O306,0)</f>
        <v>472021</v>
      </c>
      <c r="Q306" s="24">
        <v>12</v>
      </c>
      <c r="R306" s="26">
        <f>ROUND(N306*Q306,0)</f>
        <v>6204</v>
      </c>
      <c r="S306" s="17"/>
      <c r="T306" s="30"/>
      <c r="U306" s="17"/>
      <c r="V306" s="30"/>
    </row>
    <row r="307" spans="1:22" outlineLevel="2" x14ac:dyDescent="0.35">
      <c r="A307" s="8" t="s">
        <v>2434</v>
      </c>
      <c r="B307" s="8" t="s">
        <v>2440</v>
      </c>
      <c r="C307" s="7" t="s">
        <v>2299</v>
      </c>
      <c r="D307" s="8" t="s">
        <v>2300</v>
      </c>
      <c r="E307" s="8">
        <v>6016562</v>
      </c>
      <c r="F307" s="7">
        <v>744</v>
      </c>
      <c r="G307" s="7" t="s">
        <v>2301</v>
      </c>
      <c r="H307" s="8">
        <v>0</v>
      </c>
      <c r="I307" s="8" t="s">
        <v>17</v>
      </c>
      <c r="J307" s="9" t="s">
        <v>636</v>
      </c>
      <c r="K307" s="9" t="s">
        <v>2422</v>
      </c>
      <c r="L307" s="10">
        <v>0.25330000000000003</v>
      </c>
      <c r="M307" s="7">
        <v>604</v>
      </c>
      <c r="N307" s="7">
        <v>153</v>
      </c>
      <c r="O307" s="24">
        <v>0</v>
      </c>
      <c r="P307" s="25">
        <f>ROUND(N307*O307,0)</f>
        <v>0</v>
      </c>
      <c r="Q307" s="7"/>
      <c r="R307" s="26">
        <f>ROUND(N307*Q307,0)</f>
        <v>0</v>
      </c>
      <c r="S307" s="17"/>
      <c r="T307" s="30"/>
      <c r="U307" s="17"/>
      <c r="V307" s="30"/>
    </row>
    <row r="308" spans="1:22" outlineLevel="2" x14ac:dyDescent="0.35">
      <c r="A308" s="8" t="s">
        <v>2434</v>
      </c>
      <c r="B308" s="8" t="s">
        <v>2440</v>
      </c>
      <c r="C308" s="7" t="s">
        <v>1650</v>
      </c>
      <c r="D308" s="8" t="s">
        <v>1651</v>
      </c>
      <c r="E308" s="8">
        <v>6120679</v>
      </c>
      <c r="F308" s="7">
        <v>529</v>
      </c>
      <c r="G308" s="7" t="s">
        <v>1652</v>
      </c>
      <c r="H308" s="8" t="s">
        <v>16</v>
      </c>
      <c r="I308" s="8" t="s">
        <v>17</v>
      </c>
      <c r="J308" s="9" t="s">
        <v>28</v>
      </c>
      <c r="K308" s="9" t="s">
        <v>2410</v>
      </c>
      <c r="L308" s="10">
        <v>0.82299999999999995</v>
      </c>
      <c r="M308" s="7">
        <v>382</v>
      </c>
      <c r="N308" s="7">
        <v>314</v>
      </c>
      <c r="O308" s="24">
        <v>913</v>
      </c>
      <c r="P308" s="25">
        <f>ROUND(N308*O308,0)</f>
        <v>286682</v>
      </c>
      <c r="Q308" s="24">
        <v>12</v>
      </c>
      <c r="R308" s="26">
        <f>ROUND(N308*Q308,0)</f>
        <v>3768</v>
      </c>
      <c r="S308" s="17"/>
      <c r="T308" s="30"/>
      <c r="U308" s="17"/>
      <c r="V308" s="30"/>
    </row>
    <row r="309" spans="1:22" outlineLevel="2" x14ac:dyDescent="0.35">
      <c r="A309" s="8" t="s">
        <v>2434</v>
      </c>
      <c r="B309" s="8" t="s">
        <v>2440</v>
      </c>
      <c r="C309" s="7" t="s">
        <v>2293</v>
      </c>
      <c r="D309" s="8" t="s">
        <v>2294</v>
      </c>
      <c r="E309" s="8">
        <v>6016778</v>
      </c>
      <c r="F309" s="7">
        <v>742</v>
      </c>
      <c r="G309" s="7" t="s">
        <v>2295</v>
      </c>
      <c r="H309" s="8">
        <v>0</v>
      </c>
      <c r="I309" s="8" t="s">
        <v>17</v>
      </c>
      <c r="J309" s="9" t="s">
        <v>28</v>
      </c>
      <c r="K309" s="9" t="s">
        <v>2422</v>
      </c>
      <c r="L309" s="10">
        <v>0.25740000000000002</v>
      </c>
      <c r="M309" s="7">
        <v>610</v>
      </c>
      <c r="N309" s="7">
        <v>157</v>
      </c>
      <c r="O309" s="24">
        <v>0</v>
      </c>
      <c r="P309" s="25">
        <f>ROUND(N309*O309,0)</f>
        <v>0</v>
      </c>
      <c r="Q309" s="7"/>
      <c r="R309" s="26">
        <f>ROUND(N309*Q309,0)</f>
        <v>0</v>
      </c>
      <c r="S309" s="17"/>
      <c r="T309" s="30"/>
      <c r="U309" s="17"/>
      <c r="V309" s="30"/>
    </row>
    <row r="310" spans="1:22" outlineLevel="2" x14ac:dyDescent="0.35">
      <c r="A310" s="8" t="s">
        <v>2434</v>
      </c>
      <c r="B310" s="8" t="s">
        <v>2440</v>
      </c>
      <c r="C310" s="7" t="s">
        <v>922</v>
      </c>
      <c r="D310" s="8" t="s">
        <v>923</v>
      </c>
      <c r="E310" s="8">
        <v>6016828</v>
      </c>
      <c r="F310" s="7">
        <v>288</v>
      </c>
      <c r="G310" s="7" t="s">
        <v>924</v>
      </c>
      <c r="H310" s="8" t="s">
        <v>16</v>
      </c>
      <c r="I310" s="8" t="s">
        <v>27</v>
      </c>
      <c r="J310" s="9" t="s">
        <v>48</v>
      </c>
      <c r="K310" s="9" t="s">
        <v>2410</v>
      </c>
      <c r="L310" s="10">
        <v>0.92959999999999998</v>
      </c>
      <c r="M310" s="7">
        <v>545</v>
      </c>
      <c r="N310" s="7">
        <v>507</v>
      </c>
      <c r="O310" s="24">
        <v>913</v>
      </c>
      <c r="P310" s="25">
        <f>ROUND(N310*O310,0)</f>
        <v>462891</v>
      </c>
      <c r="Q310" s="24">
        <v>12</v>
      </c>
      <c r="R310" s="26">
        <f>ROUND(N310*Q310,0)</f>
        <v>6084</v>
      </c>
      <c r="S310" s="17"/>
      <c r="T310" s="30"/>
      <c r="U310" s="17"/>
      <c r="V310" s="30"/>
    </row>
    <row r="311" spans="1:22" outlineLevel="2" x14ac:dyDescent="0.35">
      <c r="A311" s="8" t="s">
        <v>2434</v>
      </c>
      <c r="B311" s="8" t="s">
        <v>2440</v>
      </c>
      <c r="C311" s="7" t="s">
        <v>937</v>
      </c>
      <c r="D311" s="8" t="s">
        <v>938</v>
      </c>
      <c r="E311" s="8">
        <v>112037</v>
      </c>
      <c r="F311" s="7">
        <v>293</v>
      </c>
      <c r="G311" s="7" t="s">
        <v>939</v>
      </c>
      <c r="H311" s="8" t="s">
        <v>16</v>
      </c>
      <c r="I311" s="8" t="s">
        <v>27</v>
      </c>
      <c r="J311" s="9" t="s">
        <v>636</v>
      </c>
      <c r="K311" s="9" t="s">
        <v>2413</v>
      </c>
      <c r="L311" s="10">
        <v>0.92869999999999997</v>
      </c>
      <c r="M311" s="7">
        <v>461</v>
      </c>
      <c r="N311" s="7">
        <v>428</v>
      </c>
      <c r="O311" s="24">
        <v>913</v>
      </c>
      <c r="P311" s="25">
        <f>ROUND(N311*O311,0)</f>
        <v>390764</v>
      </c>
      <c r="Q311" s="24">
        <v>12</v>
      </c>
      <c r="R311" s="26">
        <f>ROUND(N311*Q311,0)</f>
        <v>5136</v>
      </c>
      <c r="S311" s="17"/>
      <c r="T311" s="30"/>
      <c r="U311" s="17"/>
      <c r="V311" s="30"/>
    </row>
    <row r="312" spans="1:22" outlineLevel="2" x14ac:dyDescent="0.35">
      <c r="A312" s="8" t="s">
        <v>2434</v>
      </c>
      <c r="B312" s="8" t="s">
        <v>2440</v>
      </c>
      <c r="C312" s="7" t="s">
        <v>1693</v>
      </c>
      <c r="D312" s="8" t="s">
        <v>1694</v>
      </c>
      <c r="E312" s="8">
        <v>6016851</v>
      </c>
      <c r="F312" s="7">
        <v>543</v>
      </c>
      <c r="G312" s="7" t="s">
        <v>1695</v>
      </c>
      <c r="H312" s="8" t="s">
        <v>16</v>
      </c>
      <c r="I312" s="8" t="s">
        <v>27</v>
      </c>
      <c r="J312" s="9" t="s">
        <v>48</v>
      </c>
      <c r="K312" s="9" t="s">
        <v>2410</v>
      </c>
      <c r="L312" s="10">
        <v>0.80810000000000004</v>
      </c>
      <c r="M312" s="7">
        <v>316</v>
      </c>
      <c r="N312" s="7">
        <v>255</v>
      </c>
      <c r="O312" s="24">
        <v>913</v>
      </c>
      <c r="P312" s="25">
        <f>ROUND(N312*O312,0)</f>
        <v>232815</v>
      </c>
      <c r="Q312" s="24">
        <v>12</v>
      </c>
      <c r="R312" s="26">
        <f>ROUND(N312*Q312,0)</f>
        <v>3060</v>
      </c>
      <c r="S312" s="17"/>
      <c r="T312" s="30"/>
      <c r="U312" s="17"/>
      <c r="V312" s="30"/>
    </row>
    <row r="313" spans="1:22" outlineLevel="2" x14ac:dyDescent="0.35">
      <c r="A313" s="8" t="s">
        <v>2434</v>
      </c>
      <c r="B313" s="8" t="s">
        <v>2440</v>
      </c>
      <c r="C313" s="7" t="s">
        <v>1431</v>
      </c>
      <c r="D313" s="8" t="s">
        <v>1432</v>
      </c>
      <c r="E313" s="8">
        <v>6016943</v>
      </c>
      <c r="F313" s="7">
        <v>457</v>
      </c>
      <c r="G313" s="7" t="s">
        <v>1433</v>
      </c>
      <c r="H313" s="8" t="s">
        <v>16</v>
      </c>
      <c r="I313" s="8" t="s">
        <v>27</v>
      </c>
      <c r="J313" s="9" t="s">
        <v>28</v>
      </c>
      <c r="K313" s="9" t="s">
        <v>2410</v>
      </c>
      <c r="L313" s="10">
        <v>0.87050000000000005</v>
      </c>
      <c r="M313" s="7">
        <v>559</v>
      </c>
      <c r="N313" s="7">
        <v>487</v>
      </c>
      <c r="O313" s="24">
        <v>913</v>
      </c>
      <c r="P313" s="25">
        <f>ROUND(N313*O313,0)</f>
        <v>444631</v>
      </c>
      <c r="Q313" s="24">
        <v>12</v>
      </c>
      <c r="R313" s="26">
        <f>ROUND(N313*Q313,0)</f>
        <v>5844</v>
      </c>
      <c r="S313" s="17"/>
      <c r="T313" s="30"/>
      <c r="U313" s="17"/>
      <c r="V313" s="30"/>
    </row>
    <row r="314" spans="1:22" outlineLevel="2" x14ac:dyDescent="0.35">
      <c r="A314" s="8" t="s">
        <v>2434</v>
      </c>
      <c r="B314" s="8" t="s">
        <v>2440</v>
      </c>
      <c r="C314" s="7" t="s">
        <v>1504</v>
      </c>
      <c r="D314" s="8" t="s">
        <v>1505</v>
      </c>
      <c r="E314" s="8">
        <v>1932342</v>
      </c>
      <c r="F314" s="7">
        <v>481</v>
      </c>
      <c r="G314" s="7" t="s">
        <v>1506</v>
      </c>
      <c r="H314" s="8" t="s">
        <v>16</v>
      </c>
      <c r="I314" s="8" t="s">
        <v>27</v>
      </c>
      <c r="J314" s="9" t="s">
        <v>48</v>
      </c>
      <c r="K314" s="9" t="s">
        <v>2411</v>
      </c>
      <c r="L314" s="10">
        <v>0.85370000000000001</v>
      </c>
      <c r="M314" s="7">
        <v>38</v>
      </c>
      <c r="N314" s="7">
        <v>32</v>
      </c>
      <c r="O314" s="24">
        <v>913</v>
      </c>
      <c r="P314" s="25">
        <f>ROUND(N314*O314,0)</f>
        <v>29216</v>
      </c>
      <c r="Q314" s="24">
        <v>12</v>
      </c>
      <c r="R314" s="26">
        <f>ROUND(N314*Q314,0)</f>
        <v>384</v>
      </c>
      <c r="S314" s="17"/>
      <c r="T314" s="30"/>
      <c r="U314" s="17"/>
      <c r="V314" s="30"/>
    </row>
    <row r="315" spans="1:22" outlineLevel="2" x14ac:dyDescent="0.35">
      <c r="A315" s="8" t="s">
        <v>2434</v>
      </c>
      <c r="B315" s="8" t="s">
        <v>2440</v>
      </c>
      <c r="C315" s="7" t="s">
        <v>748</v>
      </c>
      <c r="D315" s="8" t="s">
        <v>749</v>
      </c>
      <c r="E315" s="8">
        <v>6016984</v>
      </c>
      <c r="F315" s="7">
        <v>231</v>
      </c>
      <c r="G315" s="7" t="s">
        <v>750</v>
      </c>
      <c r="H315" s="8" t="s">
        <v>16</v>
      </c>
      <c r="I315" s="8" t="s">
        <v>27</v>
      </c>
      <c r="J315" s="9" t="s">
        <v>636</v>
      </c>
      <c r="K315" s="9" t="s">
        <v>2410</v>
      </c>
      <c r="L315" s="10">
        <v>0.94579999999999997</v>
      </c>
      <c r="M315" s="7">
        <v>599</v>
      </c>
      <c r="N315" s="7">
        <v>567</v>
      </c>
      <c r="O315" s="24">
        <v>913</v>
      </c>
      <c r="P315" s="25">
        <f>ROUND(N315*O315,0)</f>
        <v>517671</v>
      </c>
      <c r="Q315" s="24">
        <v>12</v>
      </c>
      <c r="R315" s="26">
        <f>ROUND(N315*Q315,0)</f>
        <v>6804</v>
      </c>
      <c r="S315" s="17"/>
      <c r="T315" s="30"/>
      <c r="U315" s="17"/>
      <c r="V315" s="30"/>
    </row>
    <row r="316" spans="1:22" outlineLevel="2" x14ac:dyDescent="0.35">
      <c r="A316" s="8" t="s">
        <v>2434</v>
      </c>
      <c r="B316" s="8" t="s">
        <v>2440</v>
      </c>
      <c r="C316" s="7" t="s">
        <v>1092</v>
      </c>
      <c r="D316" s="8" t="s">
        <v>1093</v>
      </c>
      <c r="E316" s="8">
        <v>6017024</v>
      </c>
      <c r="F316" s="7">
        <v>344</v>
      </c>
      <c r="G316" s="7" t="s">
        <v>1094</v>
      </c>
      <c r="H316" s="8" t="s">
        <v>16</v>
      </c>
      <c r="I316" s="8" t="s">
        <v>27</v>
      </c>
      <c r="J316" s="9" t="s">
        <v>514</v>
      </c>
      <c r="K316" s="9" t="s">
        <v>2410</v>
      </c>
      <c r="L316" s="10">
        <v>0.91649999999999998</v>
      </c>
      <c r="M316" s="7">
        <v>459</v>
      </c>
      <c r="N316" s="7">
        <v>421</v>
      </c>
      <c r="O316" s="24">
        <v>913</v>
      </c>
      <c r="P316" s="25">
        <f>ROUND(N316*O316,0)</f>
        <v>384373</v>
      </c>
      <c r="Q316" s="24">
        <v>12</v>
      </c>
      <c r="R316" s="26">
        <f>ROUND(N316*Q316,0)</f>
        <v>5052</v>
      </c>
      <c r="S316" s="17"/>
      <c r="T316" s="30"/>
      <c r="U316" s="17"/>
      <c r="V316" s="30"/>
    </row>
    <row r="317" spans="1:22" outlineLevel="2" x14ac:dyDescent="0.35">
      <c r="A317" s="8" t="s">
        <v>2434</v>
      </c>
      <c r="B317" s="8" t="s">
        <v>2440</v>
      </c>
      <c r="C317" s="7" t="s">
        <v>1298</v>
      </c>
      <c r="D317" s="8" t="s">
        <v>1299</v>
      </c>
      <c r="E317" s="8">
        <v>6017313</v>
      </c>
      <c r="F317" s="7">
        <v>413</v>
      </c>
      <c r="G317" s="7" t="s">
        <v>1300</v>
      </c>
      <c r="H317" s="8" t="s">
        <v>16</v>
      </c>
      <c r="I317" s="8" t="s">
        <v>27</v>
      </c>
      <c r="J317" s="9" t="s">
        <v>514</v>
      </c>
      <c r="K317" s="9" t="s">
        <v>2410</v>
      </c>
      <c r="L317" s="10">
        <v>0.89029999999999998</v>
      </c>
      <c r="M317" s="7">
        <v>194</v>
      </c>
      <c r="N317" s="7">
        <v>173</v>
      </c>
      <c r="O317" s="24">
        <v>913</v>
      </c>
      <c r="P317" s="25">
        <f>ROUND(N317*O317,0)</f>
        <v>157949</v>
      </c>
      <c r="Q317" s="24">
        <v>12</v>
      </c>
      <c r="R317" s="26">
        <f>ROUND(N317*Q317,0)</f>
        <v>2076</v>
      </c>
      <c r="S317" s="17"/>
      <c r="T317" s="30"/>
      <c r="U317" s="17"/>
      <c r="V317" s="30"/>
    </row>
    <row r="318" spans="1:22" outlineLevel="2" x14ac:dyDescent="0.35">
      <c r="A318" s="8" t="s">
        <v>2434</v>
      </c>
      <c r="B318" s="8" t="s">
        <v>2440</v>
      </c>
      <c r="C318" s="7" t="s">
        <v>1726</v>
      </c>
      <c r="D318" s="8" t="s">
        <v>1727</v>
      </c>
      <c r="E318" s="8">
        <v>6017388</v>
      </c>
      <c r="F318" s="7">
        <v>554</v>
      </c>
      <c r="G318" s="7" t="s">
        <v>1728</v>
      </c>
      <c r="H318" s="8" t="s">
        <v>16</v>
      </c>
      <c r="I318" s="8" t="s">
        <v>27</v>
      </c>
      <c r="J318" s="9" t="s">
        <v>48</v>
      </c>
      <c r="K318" s="9" t="s">
        <v>2410</v>
      </c>
      <c r="L318" s="10">
        <v>0.79039999999999999</v>
      </c>
      <c r="M318" s="7">
        <v>443</v>
      </c>
      <c r="N318" s="7">
        <v>350</v>
      </c>
      <c r="O318" s="24">
        <v>913</v>
      </c>
      <c r="P318" s="25">
        <f>ROUND(N318*O318,0)</f>
        <v>319550</v>
      </c>
      <c r="Q318" s="24">
        <v>12</v>
      </c>
      <c r="R318" s="26">
        <f>ROUND(N318*Q318,0)</f>
        <v>4200</v>
      </c>
      <c r="S318" s="17"/>
      <c r="T318" s="30"/>
      <c r="U318" s="17"/>
      <c r="V318" s="30"/>
    </row>
    <row r="319" spans="1:22" outlineLevel="2" x14ac:dyDescent="0.35">
      <c r="A319" s="8" t="s">
        <v>2434</v>
      </c>
      <c r="B319" s="8" t="s">
        <v>2440</v>
      </c>
      <c r="C319" s="7" t="s">
        <v>1307</v>
      </c>
      <c r="D319" s="8" t="s">
        <v>1308</v>
      </c>
      <c r="E319" s="8">
        <v>6017412</v>
      </c>
      <c r="F319" s="7">
        <v>416</v>
      </c>
      <c r="G319" s="7" t="s">
        <v>1309</v>
      </c>
      <c r="H319" s="8" t="s">
        <v>16</v>
      </c>
      <c r="I319" s="8" t="s">
        <v>27</v>
      </c>
      <c r="J319" s="9" t="s">
        <v>48</v>
      </c>
      <c r="K319" s="9" t="s">
        <v>2410</v>
      </c>
      <c r="L319" s="10">
        <v>0.88900000000000001</v>
      </c>
      <c r="M319" s="7">
        <v>641</v>
      </c>
      <c r="N319" s="7">
        <v>570</v>
      </c>
      <c r="O319" s="24">
        <v>913</v>
      </c>
      <c r="P319" s="25">
        <f>ROUND(N319*O319,0)</f>
        <v>520410</v>
      </c>
      <c r="Q319" s="24">
        <v>12</v>
      </c>
      <c r="R319" s="26">
        <f>ROUND(N319*Q319,0)</f>
        <v>6840</v>
      </c>
      <c r="S319" s="17"/>
      <c r="T319" s="30"/>
      <c r="U319" s="17"/>
      <c r="V319" s="30"/>
    </row>
    <row r="320" spans="1:22" outlineLevel="2" x14ac:dyDescent="0.35">
      <c r="A320" s="8" t="s">
        <v>2434</v>
      </c>
      <c r="B320" s="8" t="s">
        <v>2440</v>
      </c>
      <c r="C320" s="7" t="s">
        <v>2064</v>
      </c>
      <c r="D320" s="8" t="s">
        <v>2065</v>
      </c>
      <c r="E320" s="8">
        <v>6017479</v>
      </c>
      <c r="F320" s="7">
        <v>666</v>
      </c>
      <c r="G320" s="7" t="s">
        <v>2066</v>
      </c>
      <c r="H320" s="8">
        <v>0</v>
      </c>
      <c r="I320" s="8" t="s">
        <v>27</v>
      </c>
      <c r="J320" s="9" t="s">
        <v>48</v>
      </c>
      <c r="K320" s="9" t="s">
        <v>2410</v>
      </c>
      <c r="L320" s="10">
        <v>0.58760000000000001</v>
      </c>
      <c r="M320" s="7">
        <v>354</v>
      </c>
      <c r="N320" s="7">
        <v>208</v>
      </c>
      <c r="O320" s="24">
        <v>690</v>
      </c>
      <c r="P320" s="25">
        <f>ROUND(N320*O320,0)</f>
        <v>143520</v>
      </c>
      <c r="Q320" s="24">
        <v>10</v>
      </c>
      <c r="R320" s="26">
        <f>ROUND(N320*Q320,0)</f>
        <v>2080</v>
      </c>
      <c r="S320" s="17"/>
      <c r="T320" s="30"/>
      <c r="U320" s="17"/>
      <c r="V320" s="30"/>
    </row>
    <row r="321" spans="1:22" outlineLevel="2" x14ac:dyDescent="0.35">
      <c r="A321" s="8" t="s">
        <v>2434</v>
      </c>
      <c r="B321" s="8" t="s">
        <v>2440</v>
      </c>
      <c r="C321" s="7" t="s">
        <v>1268</v>
      </c>
      <c r="D321" s="8" t="s">
        <v>1269</v>
      </c>
      <c r="E321" s="8">
        <v>6017537</v>
      </c>
      <c r="F321" s="7">
        <v>403</v>
      </c>
      <c r="G321" s="7" t="s">
        <v>1270</v>
      </c>
      <c r="H321" s="8" t="s">
        <v>16</v>
      </c>
      <c r="I321" s="8" t="s">
        <v>17</v>
      </c>
      <c r="J321" s="9" t="s">
        <v>28</v>
      </c>
      <c r="K321" s="9" t="s">
        <v>2410</v>
      </c>
      <c r="L321" s="10">
        <v>0.89300000000000002</v>
      </c>
      <c r="M321" s="7">
        <v>582</v>
      </c>
      <c r="N321" s="7">
        <v>520</v>
      </c>
      <c r="O321" s="24">
        <v>913</v>
      </c>
      <c r="P321" s="25">
        <f>ROUND(N321*O321,0)</f>
        <v>474760</v>
      </c>
      <c r="Q321" s="24">
        <v>12</v>
      </c>
      <c r="R321" s="26">
        <f>ROUND(N321*Q321,0)</f>
        <v>6240</v>
      </c>
      <c r="S321" s="17"/>
      <c r="T321" s="30"/>
      <c r="U321" s="17"/>
      <c r="V321" s="30"/>
    </row>
    <row r="322" spans="1:22" outlineLevel="2" x14ac:dyDescent="0.35">
      <c r="A322" s="8" t="s">
        <v>2434</v>
      </c>
      <c r="B322" s="8" t="s">
        <v>2440</v>
      </c>
      <c r="C322" s="7" t="s">
        <v>1653</v>
      </c>
      <c r="D322" s="8" t="s">
        <v>1654</v>
      </c>
      <c r="E322" s="8">
        <v>6017552</v>
      </c>
      <c r="F322" s="7">
        <v>530</v>
      </c>
      <c r="G322" s="7" t="s">
        <v>1655</v>
      </c>
      <c r="H322" s="8" t="s">
        <v>16</v>
      </c>
      <c r="I322" s="8" t="s">
        <v>27</v>
      </c>
      <c r="J322" s="9" t="s">
        <v>48</v>
      </c>
      <c r="K322" s="9" t="s">
        <v>2410</v>
      </c>
      <c r="L322" s="10">
        <v>0.82210000000000005</v>
      </c>
      <c r="M322" s="7">
        <v>359</v>
      </c>
      <c r="N322" s="7">
        <v>295</v>
      </c>
      <c r="O322" s="24">
        <v>913</v>
      </c>
      <c r="P322" s="25">
        <f>ROUND(N322*O322,0)</f>
        <v>269335</v>
      </c>
      <c r="Q322" s="24">
        <v>12</v>
      </c>
      <c r="R322" s="26">
        <f>ROUND(N322*Q322,0)</f>
        <v>3540</v>
      </c>
      <c r="S322" s="17"/>
      <c r="T322" s="30"/>
      <c r="U322" s="17"/>
      <c r="V322" s="30"/>
    </row>
    <row r="323" spans="1:22" outlineLevel="2" x14ac:dyDescent="0.35">
      <c r="A323" s="8" t="s">
        <v>2434</v>
      </c>
      <c r="B323" s="8" t="s">
        <v>2440</v>
      </c>
      <c r="C323" s="7" t="s">
        <v>291</v>
      </c>
      <c r="D323" s="8" t="s">
        <v>292</v>
      </c>
      <c r="E323" s="8">
        <v>6017081</v>
      </c>
      <c r="F323" s="7">
        <v>82</v>
      </c>
      <c r="G323" s="7" t="s">
        <v>293</v>
      </c>
      <c r="H323" s="8" t="s">
        <v>16</v>
      </c>
      <c r="I323" s="8" t="s">
        <v>27</v>
      </c>
      <c r="J323" s="9" t="s">
        <v>48</v>
      </c>
      <c r="K323" s="9" t="s">
        <v>2410</v>
      </c>
      <c r="L323" s="10">
        <v>0.97570000000000001</v>
      </c>
      <c r="M323" s="7">
        <v>356</v>
      </c>
      <c r="N323" s="7">
        <v>347</v>
      </c>
      <c r="O323" s="24">
        <v>913</v>
      </c>
      <c r="P323" s="25">
        <f>ROUND(N323*O323,0)</f>
        <v>316811</v>
      </c>
      <c r="Q323" s="24">
        <v>12</v>
      </c>
      <c r="R323" s="26">
        <f>ROUND(N323*Q323,0)</f>
        <v>4164</v>
      </c>
      <c r="S323" s="17"/>
      <c r="T323" s="30"/>
      <c r="U323" s="17"/>
      <c r="V323" s="30"/>
    </row>
    <row r="324" spans="1:22" outlineLevel="2" x14ac:dyDescent="0.35">
      <c r="A324" s="8" t="s">
        <v>2434</v>
      </c>
      <c r="B324" s="8" t="s">
        <v>2440</v>
      </c>
      <c r="C324" s="7" t="s">
        <v>1547</v>
      </c>
      <c r="D324" s="8" t="s">
        <v>1548</v>
      </c>
      <c r="E324" s="8">
        <v>6017644</v>
      </c>
      <c r="F324" s="7">
        <v>495</v>
      </c>
      <c r="G324" s="7" t="s">
        <v>1549</v>
      </c>
      <c r="H324" s="8" t="s">
        <v>16</v>
      </c>
      <c r="I324" s="8" t="s">
        <v>27</v>
      </c>
      <c r="J324" s="9" t="s">
        <v>48</v>
      </c>
      <c r="K324" s="9" t="s">
        <v>2410</v>
      </c>
      <c r="L324" s="10">
        <v>0.84499999999999997</v>
      </c>
      <c r="M324" s="7">
        <v>525</v>
      </c>
      <c r="N324" s="7">
        <v>444</v>
      </c>
      <c r="O324" s="24">
        <v>913</v>
      </c>
      <c r="P324" s="25">
        <f>ROUND(N324*O324,0)</f>
        <v>405372</v>
      </c>
      <c r="Q324" s="24">
        <v>12</v>
      </c>
      <c r="R324" s="26">
        <f>ROUND(N324*Q324,0)</f>
        <v>5328</v>
      </c>
      <c r="S324" s="17"/>
      <c r="T324" s="30"/>
      <c r="U324" s="17"/>
      <c r="V324" s="30"/>
    </row>
    <row r="325" spans="1:22" outlineLevel="2" x14ac:dyDescent="0.35">
      <c r="A325" s="8" t="s">
        <v>2434</v>
      </c>
      <c r="B325" s="8" t="s">
        <v>2440</v>
      </c>
      <c r="C325" s="7" t="s">
        <v>24</v>
      </c>
      <c r="D325" s="8" t="s">
        <v>25</v>
      </c>
      <c r="E325" s="8">
        <v>116954</v>
      </c>
      <c r="F325" s="7">
        <v>3</v>
      </c>
      <c r="G325" s="7" t="s">
        <v>26</v>
      </c>
      <c r="H325" s="8" t="s">
        <v>16</v>
      </c>
      <c r="I325" s="8" t="s">
        <v>27</v>
      </c>
      <c r="J325" s="9" t="s">
        <v>28</v>
      </c>
      <c r="K325" s="9" t="s">
        <v>2409</v>
      </c>
      <c r="L325" s="10">
        <v>1</v>
      </c>
      <c r="M325" s="7">
        <v>29</v>
      </c>
      <c r="N325" s="7">
        <v>29</v>
      </c>
      <c r="O325" s="24">
        <v>913</v>
      </c>
      <c r="P325" s="25">
        <f>ROUND(N325*O325,0)</f>
        <v>26477</v>
      </c>
      <c r="Q325" s="24">
        <v>12</v>
      </c>
      <c r="R325" s="26">
        <f>ROUND(N325*Q325,0)</f>
        <v>348</v>
      </c>
      <c r="S325" s="17"/>
      <c r="T325" s="30"/>
      <c r="U325" s="17"/>
      <c r="V325" s="30"/>
    </row>
    <row r="326" spans="1:22" outlineLevel="2" x14ac:dyDescent="0.35">
      <c r="A326" s="8" t="s">
        <v>2434</v>
      </c>
      <c r="B326" s="8" t="s">
        <v>2440</v>
      </c>
      <c r="C326" s="7" t="s">
        <v>570</v>
      </c>
      <c r="D326" s="8" t="s">
        <v>571</v>
      </c>
      <c r="E326" s="8">
        <v>1931450</v>
      </c>
      <c r="F326" s="7">
        <v>172</v>
      </c>
      <c r="G326" s="7" t="s">
        <v>572</v>
      </c>
      <c r="H326" s="8" t="s">
        <v>16</v>
      </c>
      <c r="I326" s="8" t="s">
        <v>27</v>
      </c>
      <c r="J326" s="9" t="s">
        <v>28</v>
      </c>
      <c r="K326" s="9" t="s">
        <v>2411</v>
      </c>
      <c r="L326" s="10">
        <v>0.95740000000000003</v>
      </c>
      <c r="M326" s="7">
        <v>32</v>
      </c>
      <c r="N326" s="7">
        <v>31</v>
      </c>
      <c r="O326" s="24">
        <v>913</v>
      </c>
      <c r="P326" s="25">
        <f>ROUND(N326*O326,0)</f>
        <v>28303</v>
      </c>
      <c r="Q326" s="24">
        <v>12</v>
      </c>
      <c r="R326" s="26">
        <f>ROUND(N326*Q326,0)</f>
        <v>372</v>
      </c>
      <c r="S326" s="17"/>
      <c r="T326" s="30"/>
      <c r="U326" s="17"/>
      <c r="V326" s="30"/>
    </row>
    <row r="327" spans="1:22" outlineLevel="2" x14ac:dyDescent="0.35">
      <c r="A327" s="8" t="s">
        <v>2434</v>
      </c>
      <c r="B327" s="8" t="s">
        <v>2440</v>
      </c>
      <c r="C327" s="7" t="s">
        <v>1301</v>
      </c>
      <c r="D327" s="8" t="s">
        <v>1302</v>
      </c>
      <c r="E327" s="8">
        <v>6061519</v>
      </c>
      <c r="F327" s="7">
        <v>414</v>
      </c>
      <c r="G327" s="7" t="s">
        <v>1303</v>
      </c>
      <c r="H327" s="8" t="s">
        <v>16</v>
      </c>
      <c r="I327" s="8" t="s">
        <v>27</v>
      </c>
      <c r="J327" s="9" t="s">
        <v>28</v>
      </c>
      <c r="K327" s="9" t="s">
        <v>2412</v>
      </c>
      <c r="L327" s="10">
        <v>0.89029999999999998</v>
      </c>
      <c r="M327" s="7">
        <v>1429</v>
      </c>
      <c r="N327" s="7">
        <v>1272</v>
      </c>
      <c r="O327" s="24">
        <v>913</v>
      </c>
      <c r="P327" s="25">
        <f>ROUND(N327*O327,0)</f>
        <v>1161336</v>
      </c>
      <c r="Q327" s="24">
        <v>12</v>
      </c>
      <c r="R327" s="26">
        <f>ROUND(N327*Q327,0)</f>
        <v>15264</v>
      </c>
      <c r="S327" s="17"/>
      <c r="T327" s="30"/>
      <c r="U327" s="17"/>
      <c r="V327" s="30"/>
    </row>
    <row r="328" spans="1:22" outlineLevel="2" x14ac:dyDescent="0.35">
      <c r="A328" s="8" t="s">
        <v>2434</v>
      </c>
      <c r="B328" s="8" t="s">
        <v>2440</v>
      </c>
      <c r="C328" s="7" t="s">
        <v>1859</v>
      </c>
      <c r="D328" s="8" t="s">
        <v>1860</v>
      </c>
      <c r="E328" s="8">
        <v>6018196</v>
      </c>
      <c r="F328" s="7">
        <v>598</v>
      </c>
      <c r="G328" s="7" t="s">
        <v>1861</v>
      </c>
      <c r="H328" s="8">
        <v>0</v>
      </c>
      <c r="I328" s="8" t="s">
        <v>27</v>
      </c>
      <c r="J328" s="9" t="s">
        <v>28</v>
      </c>
      <c r="K328" s="9" t="s">
        <v>2410</v>
      </c>
      <c r="L328" s="10">
        <v>0.72660000000000002</v>
      </c>
      <c r="M328" s="7">
        <v>629</v>
      </c>
      <c r="N328" s="7">
        <v>457</v>
      </c>
      <c r="O328" s="24">
        <v>913</v>
      </c>
      <c r="P328" s="25">
        <f>ROUND(N328*O328,0)</f>
        <v>417241</v>
      </c>
      <c r="Q328" s="24">
        <v>12</v>
      </c>
      <c r="R328" s="26">
        <f>ROUND(N328*Q328,0)</f>
        <v>5484</v>
      </c>
      <c r="S328" s="17"/>
      <c r="T328" s="30"/>
      <c r="U328" s="17"/>
      <c r="V328" s="30"/>
    </row>
    <row r="329" spans="1:22" outlineLevel="2" x14ac:dyDescent="0.35">
      <c r="A329" s="8" t="s">
        <v>2434</v>
      </c>
      <c r="B329" s="8" t="s">
        <v>2440</v>
      </c>
      <c r="C329" s="7" t="s">
        <v>1071</v>
      </c>
      <c r="D329" s="8" t="s">
        <v>1072</v>
      </c>
      <c r="E329" s="8">
        <v>1932987</v>
      </c>
      <c r="F329" s="7">
        <v>337</v>
      </c>
      <c r="G329" s="7" t="s">
        <v>1073</v>
      </c>
      <c r="H329" s="8" t="s">
        <v>16</v>
      </c>
      <c r="I329" s="8" t="s">
        <v>27</v>
      </c>
      <c r="J329" s="9" t="s">
        <v>514</v>
      </c>
      <c r="K329" s="9" t="s">
        <v>2413</v>
      </c>
      <c r="L329" s="10">
        <v>0.91849999999999998</v>
      </c>
      <c r="M329" s="7">
        <v>2292</v>
      </c>
      <c r="N329" s="7">
        <v>2105</v>
      </c>
      <c r="O329" s="24">
        <v>913</v>
      </c>
      <c r="P329" s="25">
        <f>ROUND(N329*O329,0)</f>
        <v>1921865</v>
      </c>
      <c r="Q329" s="24">
        <v>12</v>
      </c>
      <c r="R329" s="26">
        <f>ROUND(N329*Q329,0)</f>
        <v>25260</v>
      </c>
      <c r="S329" s="17"/>
      <c r="T329" s="30"/>
      <c r="U329" s="17"/>
      <c r="V329" s="30"/>
    </row>
    <row r="330" spans="1:22" outlineLevel="2" x14ac:dyDescent="0.35">
      <c r="A330" s="8" t="s">
        <v>2434</v>
      </c>
      <c r="B330" s="8" t="s">
        <v>2440</v>
      </c>
      <c r="C330" s="7" t="s">
        <v>1556</v>
      </c>
      <c r="D330" s="8" t="s">
        <v>1557</v>
      </c>
      <c r="E330" s="8">
        <v>122192</v>
      </c>
      <c r="F330" s="7">
        <v>498</v>
      </c>
      <c r="G330" s="7" t="s">
        <v>1558</v>
      </c>
      <c r="H330" s="8" t="s">
        <v>16</v>
      </c>
      <c r="I330" s="8" t="s">
        <v>27</v>
      </c>
      <c r="J330" s="9" t="s">
        <v>514</v>
      </c>
      <c r="K330" s="9" t="s">
        <v>2410</v>
      </c>
      <c r="L330" s="10">
        <v>0.84389999999999998</v>
      </c>
      <c r="M330" s="7">
        <v>305</v>
      </c>
      <c r="N330" s="7">
        <v>257</v>
      </c>
      <c r="O330" s="24">
        <v>913</v>
      </c>
      <c r="P330" s="25">
        <f>ROUND(N330*O330,0)</f>
        <v>234641</v>
      </c>
      <c r="Q330" s="24">
        <v>12</v>
      </c>
      <c r="R330" s="26">
        <f>ROUND(N330*Q330,0)</f>
        <v>3084</v>
      </c>
      <c r="S330" s="17"/>
      <c r="T330" s="30"/>
      <c r="U330" s="17"/>
      <c r="V330" s="30"/>
    </row>
    <row r="331" spans="1:22" outlineLevel="2" x14ac:dyDescent="0.35">
      <c r="A331" s="8" t="s">
        <v>2434</v>
      </c>
      <c r="B331" s="8" t="s">
        <v>2440</v>
      </c>
      <c r="C331" s="7" t="s">
        <v>2185</v>
      </c>
      <c r="D331" s="8" t="s">
        <v>2186</v>
      </c>
      <c r="E331" s="8">
        <v>6017727</v>
      </c>
      <c r="F331" s="7">
        <v>706</v>
      </c>
      <c r="G331" s="7" t="s">
        <v>2187</v>
      </c>
      <c r="H331" s="8">
        <v>0</v>
      </c>
      <c r="I331" s="8" t="s">
        <v>17</v>
      </c>
      <c r="J331" s="9" t="s">
        <v>28</v>
      </c>
      <c r="K331" s="9" t="s">
        <v>2410</v>
      </c>
      <c r="L331" s="10">
        <v>0.47889999999999999</v>
      </c>
      <c r="M331" s="7">
        <v>829</v>
      </c>
      <c r="N331" s="7">
        <v>397</v>
      </c>
      <c r="O331" s="24">
        <v>522</v>
      </c>
      <c r="P331" s="25">
        <f>ROUND(N331*O331,0)</f>
        <v>207234</v>
      </c>
      <c r="Q331" s="24">
        <v>8</v>
      </c>
      <c r="R331" s="26">
        <f>ROUND(N331*Q331,0)</f>
        <v>3176</v>
      </c>
      <c r="S331" s="17"/>
      <c r="T331" s="30"/>
      <c r="U331" s="17"/>
      <c r="V331" s="30"/>
    </row>
    <row r="332" spans="1:22" outlineLevel="2" x14ac:dyDescent="0.35">
      <c r="A332" s="8" t="s">
        <v>2434</v>
      </c>
      <c r="B332" s="8" t="s">
        <v>2440</v>
      </c>
      <c r="C332" s="7" t="s">
        <v>1224</v>
      </c>
      <c r="D332" s="8" t="s">
        <v>1225</v>
      </c>
      <c r="E332" s="8">
        <v>6017735</v>
      </c>
      <c r="F332" s="7">
        <v>388</v>
      </c>
      <c r="G332" s="7" t="s">
        <v>1226</v>
      </c>
      <c r="H332" s="8" t="s">
        <v>16</v>
      </c>
      <c r="I332" s="8" t="s">
        <v>27</v>
      </c>
      <c r="J332" s="9" t="s">
        <v>28</v>
      </c>
      <c r="K332" s="9" t="s">
        <v>2410</v>
      </c>
      <c r="L332" s="10">
        <v>0.89970000000000006</v>
      </c>
      <c r="M332" s="7">
        <v>653</v>
      </c>
      <c r="N332" s="7">
        <v>588</v>
      </c>
      <c r="O332" s="24">
        <v>913</v>
      </c>
      <c r="P332" s="25">
        <f>ROUND(N332*O332,0)</f>
        <v>536844</v>
      </c>
      <c r="Q332" s="24">
        <v>12</v>
      </c>
      <c r="R332" s="26">
        <f>ROUND(N332*Q332,0)</f>
        <v>7056</v>
      </c>
      <c r="S332" s="17"/>
      <c r="T332" s="30"/>
      <c r="U332" s="17"/>
      <c r="V332" s="30"/>
    </row>
    <row r="333" spans="1:22" outlineLevel="2" x14ac:dyDescent="0.35">
      <c r="A333" s="8" t="s">
        <v>2434</v>
      </c>
      <c r="B333" s="8" t="s">
        <v>2440</v>
      </c>
      <c r="C333" s="7" t="s">
        <v>1371</v>
      </c>
      <c r="D333" s="8" t="s">
        <v>1372</v>
      </c>
      <c r="E333" s="8">
        <v>6017784</v>
      </c>
      <c r="F333" s="7">
        <v>437</v>
      </c>
      <c r="G333" s="7" t="s">
        <v>1373</v>
      </c>
      <c r="H333" s="8" t="s">
        <v>16</v>
      </c>
      <c r="I333" s="8" t="s">
        <v>27</v>
      </c>
      <c r="J333" s="9" t="s">
        <v>636</v>
      </c>
      <c r="K333" s="9" t="s">
        <v>2410</v>
      </c>
      <c r="L333" s="10">
        <v>0.87760000000000005</v>
      </c>
      <c r="M333" s="7">
        <v>313</v>
      </c>
      <c r="N333" s="7">
        <v>275</v>
      </c>
      <c r="O333" s="24">
        <v>913</v>
      </c>
      <c r="P333" s="25">
        <f>ROUND(N333*O333,0)</f>
        <v>251075</v>
      </c>
      <c r="Q333" s="24">
        <v>12</v>
      </c>
      <c r="R333" s="26">
        <f>ROUND(N333*Q333,0)</f>
        <v>3300</v>
      </c>
      <c r="S333" s="17"/>
      <c r="T333" s="30"/>
      <c r="U333" s="17"/>
      <c r="V333" s="30"/>
    </row>
    <row r="334" spans="1:22" outlineLevel="2" x14ac:dyDescent="0.35">
      <c r="A334" s="8" t="s">
        <v>2434</v>
      </c>
      <c r="B334" s="8" t="s">
        <v>2440</v>
      </c>
      <c r="C334" s="7" t="s">
        <v>913</v>
      </c>
      <c r="D334" s="8" t="s">
        <v>914</v>
      </c>
      <c r="E334" s="8">
        <v>109397</v>
      </c>
      <c r="F334" s="7">
        <v>285</v>
      </c>
      <c r="G334" s="7" t="s">
        <v>915</v>
      </c>
      <c r="H334" s="8" t="s">
        <v>16</v>
      </c>
      <c r="I334" s="8" t="s">
        <v>27</v>
      </c>
      <c r="J334" s="9" t="s">
        <v>636</v>
      </c>
      <c r="K334" s="9" t="s">
        <v>2410</v>
      </c>
      <c r="L334" s="10">
        <v>0.93030000000000002</v>
      </c>
      <c r="M334" s="7">
        <v>370</v>
      </c>
      <c r="N334" s="7">
        <v>344</v>
      </c>
      <c r="O334" s="24">
        <v>913</v>
      </c>
      <c r="P334" s="25">
        <f>ROUND(N334*O334,0)</f>
        <v>314072</v>
      </c>
      <c r="Q334" s="24">
        <v>12</v>
      </c>
      <c r="R334" s="26">
        <f>ROUND(N334*Q334,0)</f>
        <v>4128</v>
      </c>
      <c r="S334" s="17"/>
      <c r="T334" s="30"/>
      <c r="U334" s="17"/>
      <c r="V334" s="30"/>
    </row>
    <row r="335" spans="1:22" outlineLevel="2" x14ac:dyDescent="0.35">
      <c r="A335" s="8" t="s">
        <v>2434</v>
      </c>
      <c r="B335" s="8" t="s">
        <v>2440</v>
      </c>
      <c r="C335" s="7" t="s">
        <v>321</v>
      </c>
      <c r="D335" s="8" t="s">
        <v>322</v>
      </c>
      <c r="E335" s="8">
        <v>126441</v>
      </c>
      <c r="F335" s="7">
        <v>92</v>
      </c>
      <c r="G335" s="7" t="s">
        <v>323</v>
      </c>
      <c r="H335" s="8" t="s">
        <v>16</v>
      </c>
      <c r="I335" s="8" t="s">
        <v>27</v>
      </c>
      <c r="J335" s="9" t="s">
        <v>167</v>
      </c>
      <c r="K335" s="9" t="s">
        <v>2410</v>
      </c>
      <c r="L335" s="10">
        <v>0.97360000000000002</v>
      </c>
      <c r="M335" s="7">
        <v>550</v>
      </c>
      <c r="N335" s="7">
        <v>535</v>
      </c>
      <c r="O335" s="24">
        <v>913</v>
      </c>
      <c r="P335" s="25">
        <f>ROUND(N335*O335,0)</f>
        <v>488455</v>
      </c>
      <c r="Q335" s="24">
        <v>12</v>
      </c>
      <c r="R335" s="26">
        <f>ROUND(N335*Q335,0)</f>
        <v>6420</v>
      </c>
      <c r="S335" s="17"/>
      <c r="T335" s="30"/>
      <c r="U335" s="17"/>
      <c r="V335" s="30"/>
    </row>
    <row r="336" spans="1:22" outlineLevel="2" x14ac:dyDescent="0.35">
      <c r="A336" s="8" t="s">
        <v>2434</v>
      </c>
      <c r="B336" s="8" t="s">
        <v>2440</v>
      </c>
      <c r="C336" s="7" t="s">
        <v>303</v>
      </c>
      <c r="D336" s="8" t="s">
        <v>304</v>
      </c>
      <c r="E336" s="8">
        <v>1931484</v>
      </c>
      <c r="F336" s="7">
        <v>86</v>
      </c>
      <c r="G336" s="7" t="s">
        <v>305</v>
      </c>
      <c r="H336" s="8" t="s">
        <v>16</v>
      </c>
      <c r="I336" s="8" t="s">
        <v>27</v>
      </c>
      <c r="J336" s="9" t="s">
        <v>48</v>
      </c>
      <c r="K336" s="9" t="s">
        <v>2411</v>
      </c>
      <c r="L336" s="10">
        <v>0.97499999999999998</v>
      </c>
      <c r="M336" s="7">
        <v>51</v>
      </c>
      <c r="N336" s="7">
        <v>50</v>
      </c>
      <c r="O336" s="24">
        <v>913</v>
      </c>
      <c r="P336" s="25">
        <f>ROUND(N336*O336,0)</f>
        <v>45650</v>
      </c>
      <c r="Q336" s="24">
        <v>12</v>
      </c>
      <c r="R336" s="26">
        <f>ROUND(N336*Q336,0)</f>
        <v>600</v>
      </c>
      <c r="S336" s="17"/>
      <c r="T336" s="30"/>
      <c r="U336" s="17"/>
      <c r="V336" s="30"/>
    </row>
    <row r="337" spans="1:22" outlineLevel="2" x14ac:dyDescent="0.35">
      <c r="A337" s="8" t="s">
        <v>2434</v>
      </c>
      <c r="B337" s="8" t="s">
        <v>2440</v>
      </c>
      <c r="C337" s="7" t="s">
        <v>1137</v>
      </c>
      <c r="D337" s="8" t="s">
        <v>1138</v>
      </c>
      <c r="E337" s="8">
        <v>6018220</v>
      </c>
      <c r="F337" s="7">
        <v>359</v>
      </c>
      <c r="G337" s="7" t="s">
        <v>1139</v>
      </c>
      <c r="H337" s="8" t="s">
        <v>16</v>
      </c>
      <c r="I337" s="8" t="s">
        <v>27</v>
      </c>
      <c r="J337" s="9" t="s">
        <v>48</v>
      </c>
      <c r="K337" s="9" t="s">
        <v>2410</v>
      </c>
      <c r="L337" s="10">
        <v>0.91020000000000001</v>
      </c>
      <c r="M337" s="7">
        <v>427</v>
      </c>
      <c r="N337" s="7">
        <v>389</v>
      </c>
      <c r="O337" s="24">
        <v>913</v>
      </c>
      <c r="P337" s="25">
        <f>ROUND(N337*O337,0)</f>
        <v>355157</v>
      </c>
      <c r="Q337" s="24">
        <v>12</v>
      </c>
      <c r="R337" s="26">
        <f>ROUND(N337*Q337,0)</f>
        <v>4668</v>
      </c>
      <c r="S337" s="17"/>
      <c r="T337" s="30"/>
      <c r="U337" s="17"/>
      <c r="V337" s="30"/>
    </row>
    <row r="338" spans="1:22" outlineLevel="2" x14ac:dyDescent="0.35">
      <c r="A338" s="8" t="s">
        <v>2434</v>
      </c>
      <c r="B338" s="8" t="s">
        <v>2440</v>
      </c>
      <c r="C338" s="7" t="s">
        <v>1910</v>
      </c>
      <c r="D338" s="8" t="s">
        <v>1911</v>
      </c>
      <c r="E338" s="8">
        <v>6018238</v>
      </c>
      <c r="F338" s="7">
        <v>615</v>
      </c>
      <c r="G338" s="7" t="s">
        <v>1912</v>
      </c>
      <c r="H338" s="8">
        <v>0</v>
      </c>
      <c r="I338" s="8" t="s">
        <v>27</v>
      </c>
      <c r="J338" s="9" t="s">
        <v>857</v>
      </c>
      <c r="K338" s="9" t="s">
        <v>2410</v>
      </c>
      <c r="L338" s="10">
        <v>0.69830000000000003</v>
      </c>
      <c r="M338" s="7">
        <v>464</v>
      </c>
      <c r="N338" s="7">
        <v>324</v>
      </c>
      <c r="O338" s="24">
        <v>913</v>
      </c>
      <c r="P338" s="25">
        <f>ROUND(N338*O338,0)</f>
        <v>295812</v>
      </c>
      <c r="Q338" s="24">
        <v>12</v>
      </c>
      <c r="R338" s="26">
        <f>ROUND(N338*Q338,0)</f>
        <v>3888</v>
      </c>
      <c r="S338" s="17"/>
      <c r="T338" s="30"/>
      <c r="U338" s="17"/>
      <c r="V338" s="30"/>
    </row>
    <row r="339" spans="1:22" outlineLevel="2" x14ac:dyDescent="0.35">
      <c r="A339" s="8" t="s">
        <v>2434</v>
      </c>
      <c r="B339" s="8" t="s">
        <v>2440</v>
      </c>
      <c r="C339" s="7" t="s">
        <v>1604</v>
      </c>
      <c r="D339" s="8" t="s">
        <v>1605</v>
      </c>
      <c r="E339" s="8">
        <v>6058168</v>
      </c>
      <c r="F339" s="7">
        <v>514</v>
      </c>
      <c r="G339" s="7" t="s">
        <v>1606</v>
      </c>
      <c r="H339" s="8" t="s">
        <v>16</v>
      </c>
      <c r="I339" s="8" t="s">
        <v>27</v>
      </c>
      <c r="J339" s="9" t="s">
        <v>857</v>
      </c>
      <c r="K339" s="9" t="s">
        <v>2412</v>
      </c>
      <c r="L339" s="10">
        <v>0.83550000000000002</v>
      </c>
      <c r="M339" s="7">
        <v>748</v>
      </c>
      <c r="N339" s="7">
        <v>625</v>
      </c>
      <c r="O339" s="24">
        <v>913</v>
      </c>
      <c r="P339" s="25">
        <f>ROUND(N339*O339,0)</f>
        <v>570625</v>
      </c>
      <c r="Q339" s="24">
        <v>12</v>
      </c>
      <c r="R339" s="26">
        <f>ROUND(N339*Q339,0)</f>
        <v>7500</v>
      </c>
      <c r="S339" s="17"/>
      <c r="T339" s="30"/>
      <c r="U339" s="17"/>
      <c r="V339" s="30"/>
    </row>
    <row r="340" spans="1:22" outlineLevel="2" x14ac:dyDescent="0.35">
      <c r="A340" s="8" t="s">
        <v>2434</v>
      </c>
      <c r="B340" s="8" t="s">
        <v>2440</v>
      </c>
      <c r="C340" s="7" t="s">
        <v>1401</v>
      </c>
      <c r="D340" s="8" t="s">
        <v>1402</v>
      </c>
      <c r="E340" s="8">
        <v>1930791</v>
      </c>
      <c r="F340" s="7">
        <v>447</v>
      </c>
      <c r="G340" s="7" t="s">
        <v>1403</v>
      </c>
      <c r="H340" s="8" t="s">
        <v>16</v>
      </c>
      <c r="I340" s="8" t="s">
        <v>27</v>
      </c>
      <c r="J340" s="9" t="s">
        <v>857</v>
      </c>
      <c r="K340" s="9" t="s">
        <v>2411</v>
      </c>
      <c r="L340" s="10">
        <v>0.875</v>
      </c>
      <c r="M340" s="7">
        <v>11</v>
      </c>
      <c r="N340" s="7">
        <v>10</v>
      </c>
      <c r="O340" s="24">
        <v>913</v>
      </c>
      <c r="P340" s="25">
        <f>ROUND(N340*O340,0)</f>
        <v>9130</v>
      </c>
      <c r="Q340" s="24">
        <v>12</v>
      </c>
      <c r="R340" s="26">
        <f>ROUND(N340*Q340,0)</f>
        <v>120</v>
      </c>
      <c r="S340" s="17"/>
      <c r="T340" s="30"/>
      <c r="U340" s="17"/>
      <c r="V340" s="30"/>
    </row>
    <row r="341" spans="1:22" outlineLevel="2" x14ac:dyDescent="0.35">
      <c r="A341" s="8" t="s">
        <v>2434</v>
      </c>
      <c r="B341" s="8" t="s">
        <v>2440</v>
      </c>
      <c r="C341" s="7" t="s">
        <v>839</v>
      </c>
      <c r="D341" s="8" t="s">
        <v>840</v>
      </c>
      <c r="E341" s="8">
        <v>6018394</v>
      </c>
      <c r="F341" s="7">
        <v>261</v>
      </c>
      <c r="G341" s="7" t="s">
        <v>841</v>
      </c>
      <c r="H341" s="8" t="s">
        <v>16</v>
      </c>
      <c r="I341" s="8" t="s">
        <v>27</v>
      </c>
      <c r="J341" s="9" t="s">
        <v>167</v>
      </c>
      <c r="K341" s="9" t="s">
        <v>2410</v>
      </c>
      <c r="L341" s="10">
        <v>0.93710000000000004</v>
      </c>
      <c r="M341" s="7">
        <v>692</v>
      </c>
      <c r="N341" s="7">
        <v>648</v>
      </c>
      <c r="O341" s="24">
        <v>913</v>
      </c>
      <c r="P341" s="25">
        <f>ROUND(N341*O341,0)</f>
        <v>591624</v>
      </c>
      <c r="Q341" s="24">
        <v>12</v>
      </c>
      <c r="R341" s="26">
        <f>ROUND(N341*Q341,0)</f>
        <v>7776</v>
      </c>
      <c r="S341" s="17"/>
      <c r="T341" s="30"/>
      <c r="U341" s="17"/>
      <c r="V341" s="30"/>
    </row>
    <row r="342" spans="1:22" outlineLevel="2" x14ac:dyDescent="0.35">
      <c r="A342" s="8" t="s">
        <v>2434</v>
      </c>
      <c r="B342" s="8" t="s">
        <v>2440</v>
      </c>
      <c r="C342" s="7" t="s">
        <v>2006</v>
      </c>
      <c r="D342" s="8" t="s">
        <v>2007</v>
      </c>
      <c r="E342" s="8">
        <v>1936350</v>
      </c>
      <c r="F342" s="7">
        <v>647</v>
      </c>
      <c r="G342" s="7" t="s">
        <v>2008</v>
      </c>
      <c r="H342" s="8">
        <v>0</v>
      </c>
      <c r="I342" s="8" t="s">
        <v>17</v>
      </c>
      <c r="J342" s="9" t="s">
        <v>636</v>
      </c>
      <c r="K342" s="9" t="s">
        <v>2413</v>
      </c>
      <c r="L342" s="10">
        <v>0.62909999999999999</v>
      </c>
      <c r="M342" s="7">
        <v>2510</v>
      </c>
      <c r="N342" s="7">
        <v>1579</v>
      </c>
      <c r="O342" s="24">
        <v>690</v>
      </c>
      <c r="P342" s="25">
        <f>ROUND(N342*O342,0)</f>
        <v>1089510</v>
      </c>
      <c r="Q342" s="24">
        <v>10</v>
      </c>
      <c r="R342" s="26">
        <f>ROUND(N342*Q342,0)</f>
        <v>15790</v>
      </c>
      <c r="S342" s="17"/>
      <c r="T342" s="30"/>
      <c r="U342" s="17"/>
      <c r="V342" s="30"/>
    </row>
    <row r="343" spans="1:22" outlineLevel="2" x14ac:dyDescent="0.35">
      <c r="A343" s="8" t="s">
        <v>2434</v>
      </c>
      <c r="B343" s="8" t="s">
        <v>2440</v>
      </c>
      <c r="C343" s="7" t="s">
        <v>1416</v>
      </c>
      <c r="D343" s="8" t="s">
        <v>1417</v>
      </c>
      <c r="E343" s="8">
        <v>6061550</v>
      </c>
      <c r="F343" s="7">
        <v>452</v>
      </c>
      <c r="G343" s="7" t="s">
        <v>1418</v>
      </c>
      <c r="H343" s="8" t="s">
        <v>16</v>
      </c>
      <c r="I343" s="8" t="s">
        <v>27</v>
      </c>
      <c r="J343" s="9" t="s">
        <v>48</v>
      </c>
      <c r="K343" s="9" t="s">
        <v>2412</v>
      </c>
      <c r="L343" s="10">
        <v>0.87260000000000004</v>
      </c>
      <c r="M343" s="7">
        <v>989</v>
      </c>
      <c r="N343" s="7">
        <v>863</v>
      </c>
      <c r="O343" s="24">
        <v>913</v>
      </c>
      <c r="P343" s="25">
        <f>ROUND(N343*O343,0)</f>
        <v>787919</v>
      </c>
      <c r="Q343" s="24">
        <v>12</v>
      </c>
      <c r="R343" s="26">
        <f>ROUND(N343*Q343,0)</f>
        <v>10356</v>
      </c>
      <c r="S343" s="17"/>
      <c r="T343" s="30"/>
      <c r="U343" s="17"/>
      <c r="V343" s="30"/>
    </row>
    <row r="344" spans="1:22" outlineLevel="2" x14ac:dyDescent="0.35">
      <c r="A344" s="8" t="s">
        <v>2434</v>
      </c>
      <c r="B344" s="8" t="s">
        <v>2440</v>
      </c>
      <c r="C344" s="7" t="s">
        <v>953</v>
      </c>
      <c r="D344" s="8" t="s">
        <v>954</v>
      </c>
      <c r="E344" s="8">
        <v>6018444</v>
      </c>
      <c r="F344" s="7">
        <v>298</v>
      </c>
      <c r="G344" s="7" t="s">
        <v>955</v>
      </c>
      <c r="H344" s="8" t="s">
        <v>16</v>
      </c>
      <c r="I344" s="8" t="s">
        <v>27</v>
      </c>
      <c r="J344" s="9" t="s">
        <v>48</v>
      </c>
      <c r="K344" s="9" t="s">
        <v>2410</v>
      </c>
      <c r="L344" s="10">
        <v>0.92779999999999996</v>
      </c>
      <c r="M344" s="7">
        <v>375</v>
      </c>
      <c r="N344" s="7">
        <v>348</v>
      </c>
      <c r="O344" s="24">
        <v>913</v>
      </c>
      <c r="P344" s="25">
        <f>ROUND(N344*O344,0)</f>
        <v>317724</v>
      </c>
      <c r="Q344" s="24">
        <v>12</v>
      </c>
      <c r="R344" s="26">
        <f>ROUND(N344*Q344,0)</f>
        <v>4176</v>
      </c>
      <c r="S344" s="17"/>
      <c r="T344" s="30"/>
      <c r="U344" s="17"/>
      <c r="V344" s="30"/>
    </row>
    <row r="345" spans="1:22" outlineLevel="2" x14ac:dyDescent="0.35">
      <c r="A345" s="8" t="s">
        <v>2434</v>
      </c>
      <c r="B345" s="8" t="s">
        <v>2440</v>
      </c>
      <c r="C345" s="7" t="s">
        <v>1659</v>
      </c>
      <c r="D345" s="8" t="s">
        <v>1660</v>
      </c>
      <c r="E345" s="8">
        <v>6018592</v>
      </c>
      <c r="F345" s="7">
        <v>532</v>
      </c>
      <c r="G345" s="7" t="s">
        <v>1661</v>
      </c>
      <c r="H345" s="8" t="s">
        <v>16</v>
      </c>
      <c r="I345" s="8" t="s">
        <v>27</v>
      </c>
      <c r="J345" s="9" t="s">
        <v>48</v>
      </c>
      <c r="K345" s="9" t="s">
        <v>2410</v>
      </c>
      <c r="L345" s="10">
        <v>0.82030000000000003</v>
      </c>
      <c r="M345" s="7">
        <v>308</v>
      </c>
      <c r="N345" s="7">
        <v>253</v>
      </c>
      <c r="O345" s="24">
        <v>913</v>
      </c>
      <c r="P345" s="25">
        <f>ROUND(N345*O345,0)</f>
        <v>230989</v>
      </c>
      <c r="Q345" s="24">
        <v>12</v>
      </c>
      <c r="R345" s="26">
        <f>ROUND(N345*Q345,0)</f>
        <v>3036</v>
      </c>
      <c r="S345" s="17"/>
      <c r="T345" s="30"/>
      <c r="U345" s="17"/>
      <c r="V345" s="30"/>
    </row>
    <row r="346" spans="1:22" outlineLevel="2" x14ac:dyDescent="0.35">
      <c r="A346" s="8" t="s">
        <v>2434</v>
      </c>
      <c r="B346" s="8" t="s">
        <v>2440</v>
      </c>
      <c r="C346" s="7" t="s">
        <v>1095</v>
      </c>
      <c r="D346" s="8" t="s">
        <v>1096</v>
      </c>
      <c r="E346" s="8">
        <v>6018626</v>
      </c>
      <c r="F346" s="7">
        <v>345</v>
      </c>
      <c r="G346" s="7" t="s">
        <v>1097</v>
      </c>
      <c r="H346" s="8" t="s">
        <v>16</v>
      </c>
      <c r="I346" s="8" t="s">
        <v>27</v>
      </c>
      <c r="J346" s="9" t="s">
        <v>636</v>
      </c>
      <c r="K346" s="9" t="s">
        <v>2410</v>
      </c>
      <c r="L346" s="10">
        <v>0.91590000000000005</v>
      </c>
      <c r="M346" s="7">
        <v>277</v>
      </c>
      <c r="N346" s="7">
        <v>254</v>
      </c>
      <c r="O346" s="24">
        <v>913</v>
      </c>
      <c r="P346" s="25">
        <f>ROUND(N346*O346,0)</f>
        <v>231902</v>
      </c>
      <c r="Q346" s="24">
        <v>12</v>
      </c>
      <c r="R346" s="26">
        <f>ROUND(N346*Q346,0)</f>
        <v>3048</v>
      </c>
      <c r="S346" s="17"/>
      <c r="T346" s="30"/>
      <c r="U346" s="17"/>
      <c r="V346" s="30"/>
    </row>
    <row r="347" spans="1:22" outlineLevel="2" x14ac:dyDescent="0.35">
      <c r="A347" s="8" t="s">
        <v>2434</v>
      </c>
      <c r="B347" s="8" t="s">
        <v>2440</v>
      </c>
      <c r="C347" s="7" t="s">
        <v>1239</v>
      </c>
      <c r="D347" s="8" t="s">
        <v>1240</v>
      </c>
      <c r="E347" s="8">
        <v>6058218</v>
      </c>
      <c r="F347" s="7">
        <v>393</v>
      </c>
      <c r="G347" s="7" t="s">
        <v>1241</v>
      </c>
      <c r="H347" s="8" t="s">
        <v>16</v>
      </c>
      <c r="I347" s="8" t="s">
        <v>27</v>
      </c>
      <c r="J347" s="9" t="s">
        <v>514</v>
      </c>
      <c r="K347" s="9" t="s">
        <v>2412</v>
      </c>
      <c r="L347" s="10">
        <v>0.89680000000000004</v>
      </c>
      <c r="M347" s="7">
        <v>904</v>
      </c>
      <c r="N347" s="7">
        <v>811</v>
      </c>
      <c r="O347" s="24">
        <v>913</v>
      </c>
      <c r="P347" s="25">
        <f>ROUND(N347*O347,0)</f>
        <v>740443</v>
      </c>
      <c r="Q347" s="24">
        <v>12</v>
      </c>
      <c r="R347" s="26">
        <f>ROUND(N347*Q347,0)</f>
        <v>9732</v>
      </c>
      <c r="S347" s="17"/>
      <c r="T347" s="30"/>
      <c r="U347" s="17"/>
      <c r="V347" s="30"/>
    </row>
    <row r="348" spans="1:22" outlineLevel="2" x14ac:dyDescent="0.35">
      <c r="A348" s="8" t="s">
        <v>2434</v>
      </c>
      <c r="B348" s="8" t="s">
        <v>2440</v>
      </c>
      <c r="C348" s="7" t="s">
        <v>383</v>
      </c>
      <c r="D348" s="8" t="s">
        <v>384</v>
      </c>
      <c r="E348" s="8">
        <v>112052</v>
      </c>
      <c r="F348" s="7">
        <v>112</v>
      </c>
      <c r="G348" s="7" t="s">
        <v>385</v>
      </c>
      <c r="H348" s="8" t="s">
        <v>16</v>
      </c>
      <c r="I348" s="8" t="s">
        <v>27</v>
      </c>
      <c r="J348" s="9" t="s">
        <v>167</v>
      </c>
      <c r="K348" s="9" t="s">
        <v>2413</v>
      </c>
      <c r="L348" s="10">
        <v>0.9698</v>
      </c>
      <c r="M348" s="7">
        <v>1324</v>
      </c>
      <c r="N348" s="7">
        <v>1284</v>
      </c>
      <c r="O348" s="24">
        <v>913</v>
      </c>
      <c r="P348" s="25">
        <f>ROUND(N348*O348,0)</f>
        <v>1172292</v>
      </c>
      <c r="Q348" s="24">
        <v>12</v>
      </c>
      <c r="R348" s="26">
        <f>ROUND(N348*Q348,0)</f>
        <v>15408</v>
      </c>
      <c r="S348" s="17"/>
      <c r="T348" s="30"/>
      <c r="U348" s="17"/>
      <c r="V348" s="30"/>
    </row>
    <row r="349" spans="1:22" outlineLevel="2" x14ac:dyDescent="0.35">
      <c r="A349" s="8" t="s">
        <v>2434</v>
      </c>
      <c r="B349" s="8" t="s">
        <v>2440</v>
      </c>
      <c r="C349" s="7" t="s">
        <v>854</v>
      </c>
      <c r="D349" s="8" t="s">
        <v>855</v>
      </c>
      <c r="E349" s="8">
        <v>6018717</v>
      </c>
      <c r="F349" s="7">
        <v>266</v>
      </c>
      <c r="G349" s="7" t="s">
        <v>856</v>
      </c>
      <c r="H349" s="8" t="s">
        <v>16</v>
      </c>
      <c r="I349" s="8" t="s">
        <v>27</v>
      </c>
      <c r="J349" s="9" t="s">
        <v>857</v>
      </c>
      <c r="K349" s="9" t="s">
        <v>2410</v>
      </c>
      <c r="L349" s="10">
        <v>0.9355</v>
      </c>
      <c r="M349" s="7">
        <v>176</v>
      </c>
      <c r="N349" s="7">
        <v>165</v>
      </c>
      <c r="O349" s="24">
        <v>913</v>
      </c>
      <c r="P349" s="25">
        <f>ROUND(N349*O349,0)</f>
        <v>150645</v>
      </c>
      <c r="Q349" s="24">
        <v>12</v>
      </c>
      <c r="R349" s="26">
        <f>ROUND(N349*Q349,0)</f>
        <v>1980</v>
      </c>
      <c r="S349" s="17"/>
      <c r="T349" s="30"/>
      <c r="U349" s="17"/>
      <c r="V349" s="30"/>
    </row>
    <row r="350" spans="1:22" outlineLevel="2" x14ac:dyDescent="0.35">
      <c r="A350" s="8" t="s">
        <v>2434</v>
      </c>
      <c r="B350" s="8" t="s">
        <v>2440</v>
      </c>
      <c r="C350" s="7" t="s">
        <v>1107</v>
      </c>
      <c r="D350" s="8" t="s">
        <v>1108</v>
      </c>
      <c r="E350" s="8">
        <v>6018725</v>
      </c>
      <c r="F350" s="7">
        <v>349</v>
      </c>
      <c r="G350" s="7" t="s">
        <v>1109</v>
      </c>
      <c r="H350" s="8" t="s">
        <v>16</v>
      </c>
      <c r="I350" s="8" t="s">
        <v>27</v>
      </c>
      <c r="J350" s="9" t="s">
        <v>857</v>
      </c>
      <c r="K350" s="9" t="s">
        <v>2422</v>
      </c>
      <c r="L350" s="10">
        <v>0.91479999999999995</v>
      </c>
      <c r="M350" s="7">
        <v>250</v>
      </c>
      <c r="N350" s="7">
        <v>229</v>
      </c>
      <c r="O350" s="24">
        <v>913</v>
      </c>
      <c r="P350" s="25">
        <f>ROUND(N350*O350,0)</f>
        <v>209077</v>
      </c>
      <c r="Q350" s="24">
        <v>12</v>
      </c>
      <c r="R350" s="26">
        <f>ROUND(N350*Q350,0)</f>
        <v>2748</v>
      </c>
      <c r="S350" s="17"/>
      <c r="T350" s="30"/>
      <c r="U350" s="17"/>
      <c r="V350" s="30"/>
    </row>
    <row r="351" spans="1:22" outlineLevel="2" x14ac:dyDescent="0.35">
      <c r="A351" s="8" t="s">
        <v>2434</v>
      </c>
      <c r="B351" s="8" t="s">
        <v>2440</v>
      </c>
      <c r="C351" s="7" t="s">
        <v>1486</v>
      </c>
      <c r="D351" s="8" t="s">
        <v>1487</v>
      </c>
      <c r="E351" s="8">
        <v>6018832</v>
      </c>
      <c r="F351" s="7">
        <v>475</v>
      </c>
      <c r="G351" s="7" t="s">
        <v>1488</v>
      </c>
      <c r="H351" s="8" t="s">
        <v>16</v>
      </c>
      <c r="I351" s="8" t="s">
        <v>27</v>
      </c>
      <c r="J351" s="9" t="s">
        <v>167</v>
      </c>
      <c r="K351" s="9" t="s">
        <v>2410</v>
      </c>
      <c r="L351" s="10">
        <v>0.85929999999999995</v>
      </c>
      <c r="M351" s="7">
        <v>402</v>
      </c>
      <c r="N351" s="7">
        <v>345</v>
      </c>
      <c r="O351" s="24">
        <v>913</v>
      </c>
      <c r="P351" s="25">
        <f>ROUND(N351*O351,0)</f>
        <v>314985</v>
      </c>
      <c r="Q351" s="24">
        <v>12</v>
      </c>
      <c r="R351" s="26">
        <f>ROUND(N351*Q351,0)</f>
        <v>4140</v>
      </c>
      <c r="S351" s="17"/>
      <c r="T351" s="30"/>
      <c r="U351" s="17"/>
      <c r="V351" s="30"/>
    </row>
    <row r="352" spans="1:22" outlineLevel="2" x14ac:dyDescent="0.35">
      <c r="A352" s="8" t="s">
        <v>2434</v>
      </c>
      <c r="B352" s="8" t="s">
        <v>2440</v>
      </c>
      <c r="C352" s="7" t="s">
        <v>1483</v>
      </c>
      <c r="D352" s="8" t="s">
        <v>1484</v>
      </c>
      <c r="E352" s="8">
        <v>6057905</v>
      </c>
      <c r="F352" s="7">
        <v>474</v>
      </c>
      <c r="G352" s="7" t="s">
        <v>1485</v>
      </c>
      <c r="H352" s="8" t="s">
        <v>16</v>
      </c>
      <c r="I352" s="8" t="s">
        <v>27</v>
      </c>
      <c r="J352" s="9" t="s">
        <v>514</v>
      </c>
      <c r="K352" s="9" t="s">
        <v>2412</v>
      </c>
      <c r="L352" s="10">
        <v>0.86009999999999998</v>
      </c>
      <c r="M352" s="7">
        <v>1115</v>
      </c>
      <c r="N352" s="7">
        <v>959</v>
      </c>
      <c r="O352" s="24">
        <v>913</v>
      </c>
      <c r="P352" s="25">
        <f>ROUND(N352*O352,0)</f>
        <v>875567</v>
      </c>
      <c r="Q352" s="24">
        <v>12</v>
      </c>
      <c r="R352" s="26">
        <f>ROUND(N352*Q352,0)</f>
        <v>11508</v>
      </c>
      <c r="S352" s="17"/>
      <c r="T352" s="30"/>
      <c r="U352" s="17"/>
      <c r="V352" s="30"/>
    </row>
    <row r="353" spans="1:22" outlineLevel="2" x14ac:dyDescent="0.35">
      <c r="A353" s="8" t="s">
        <v>2434</v>
      </c>
      <c r="B353" s="8" t="s">
        <v>2440</v>
      </c>
      <c r="C353" s="7" t="s">
        <v>2224</v>
      </c>
      <c r="D353" s="8" t="s">
        <v>2225</v>
      </c>
      <c r="E353" s="8">
        <v>6018907</v>
      </c>
      <c r="F353" s="7">
        <v>719</v>
      </c>
      <c r="G353" s="7" t="s">
        <v>2226</v>
      </c>
      <c r="H353" s="8">
        <v>0</v>
      </c>
      <c r="I353" s="8" t="s">
        <v>27</v>
      </c>
      <c r="J353" s="9" t="s">
        <v>636</v>
      </c>
      <c r="K353" s="9" t="s">
        <v>2410</v>
      </c>
      <c r="L353" s="10">
        <v>0.35649999999999998</v>
      </c>
      <c r="M353" s="7">
        <v>359</v>
      </c>
      <c r="N353" s="7">
        <v>128</v>
      </c>
      <c r="O353" s="24">
        <v>0</v>
      </c>
      <c r="P353" s="25">
        <f>ROUND(N353*O353,0)</f>
        <v>0</v>
      </c>
      <c r="Q353" s="7"/>
      <c r="R353" s="26">
        <f>ROUND(N353*Q353,0)</f>
        <v>0</v>
      </c>
      <c r="S353" s="17"/>
      <c r="T353" s="30"/>
      <c r="U353" s="17"/>
      <c r="V353" s="30"/>
    </row>
    <row r="354" spans="1:22" outlineLevel="2" x14ac:dyDescent="0.35">
      <c r="A354" s="8" t="s">
        <v>2434</v>
      </c>
      <c r="B354" s="8" t="s">
        <v>2440</v>
      </c>
      <c r="C354" s="7" t="s">
        <v>2245</v>
      </c>
      <c r="D354" s="8" t="s">
        <v>2246</v>
      </c>
      <c r="E354" s="8">
        <v>6018923</v>
      </c>
      <c r="F354" s="7">
        <v>726</v>
      </c>
      <c r="G354" s="7" t="s">
        <v>2247</v>
      </c>
      <c r="H354" s="8">
        <v>0</v>
      </c>
      <c r="I354" s="8" t="s">
        <v>17</v>
      </c>
      <c r="J354" s="9" t="s">
        <v>28</v>
      </c>
      <c r="K354" s="9" t="s">
        <v>2422</v>
      </c>
      <c r="L354" s="10">
        <v>0.3342</v>
      </c>
      <c r="M354" s="7">
        <v>389</v>
      </c>
      <c r="N354" s="7">
        <v>130</v>
      </c>
      <c r="O354" s="24">
        <v>0</v>
      </c>
      <c r="P354" s="25">
        <f>ROUND(N354*O354,0)</f>
        <v>0</v>
      </c>
      <c r="Q354" s="7"/>
      <c r="R354" s="26">
        <f>ROUND(N354*Q354,0)</f>
        <v>0</v>
      </c>
      <c r="S354" s="17"/>
      <c r="T354" s="30"/>
      <c r="U354" s="17"/>
      <c r="V354" s="30"/>
    </row>
    <row r="355" spans="1:22" outlineLevel="2" x14ac:dyDescent="0.35">
      <c r="A355" s="8" t="s">
        <v>2434</v>
      </c>
      <c r="B355" s="8" t="s">
        <v>2440</v>
      </c>
      <c r="C355" s="7" t="s">
        <v>2164</v>
      </c>
      <c r="D355" s="8" t="s">
        <v>2165</v>
      </c>
      <c r="E355" s="8">
        <v>6058150</v>
      </c>
      <c r="F355" s="7">
        <v>699</v>
      </c>
      <c r="G355" s="11" t="s">
        <v>2166</v>
      </c>
      <c r="H355" s="8">
        <v>0</v>
      </c>
      <c r="I355" s="8" t="s">
        <v>17</v>
      </c>
      <c r="J355" s="9" t="s">
        <v>28</v>
      </c>
      <c r="K355" s="9" t="s">
        <v>2427</v>
      </c>
      <c r="L355" s="10">
        <v>0.49719999999999998</v>
      </c>
      <c r="M355" s="7">
        <v>1426</v>
      </c>
      <c r="N355" s="7">
        <v>709</v>
      </c>
      <c r="O355" s="24">
        <v>522</v>
      </c>
      <c r="P355" s="25">
        <f>ROUND(N355*O355,0)</f>
        <v>370098</v>
      </c>
      <c r="Q355" s="24">
        <v>8</v>
      </c>
      <c r="R355" s="26">
        <f>ROUND(N355*Q355,0)</f>
        <v>5672</v>
      </c>
      <c r="S355" s="17"/>
      <c r="T355" s="30"/>
      <c r="U355" s="17"/>
      <c r="V355" s="30"/>
    </row>
    <row r="356" spans="1:22" outlineLevel="2" x14ac:dyDescent="0.35">
      <c r="A356" s="8" t="s">
        <v>2434</v>
      </c>
      <c r="B356" s="8" t="s">
        <v>2440</v>
      </c>
      <c r="C356" s="7" t="s">
        <v>492</v>
      </c>
      <c r="D356" s="8" t="s">
        <v>493</v>
      </c>
      <c r="E356" s="8">
        <v>6058002</v>
      </c>
      <c r="F356" s="7">
        <v>147</v>
      </c>
      <c r="G356" s="7" t="s">
        <v>494</v>
      </c>
      <c r="H356" s="8" t="s">
        <v>16</v>
      </c>
      <c r="I356" s="8" t="s">
        <v>27</v>
      </c>
      <c r="J356" s="9" t="s">
        <v>167</v>
      </c>
      <c r="K356" s="9" t="s">
        <v>2418</v>
      </c>
      <c r="L356" s="10">
        <v>0.96209999999999996</v>
      </c>
      <c r="M356" s="7">
        <v>1191</v>
      </c>
      <c r="N356" s="7">
        <v>1146</v>
      </c>
      <c r="O356" s="24">
        <v>913</v>
      </c>
      <c r="P356" s="25">
        <f>ROUND(N356*O356,0)</f>
        <v>1046298</v>
      </c>
      <c r="Q356" s="24">
        <v>12</v>
      </c>
      <c r="R356" s="26">
        <f>ROUND(N356*Q356,0)</f>
        <v>13752</v>
      </c>
      <c r="S356" s="17"/>
      <c r="T356" s="30"/>
      <c r="U356" s="17"/>
      <c r="V356" s="30"/>
    </row>
    <row r="357" spans="1:22" outlineLevel="2" x14ac:dyDescent="0.35">
      <c r="A357" s="8" t="s">
        <v>2434</v>
      </c>
      <c r="B357" s="8" t="s">
        <v>2440</v>
      </c>
      <c r="C357" s="7" t="s">
        <v>904</v>
      </c>
      <c r="D357" s="8" t="s">
        <v>905</v>
      </c>
      <c r="E357" s="8">
        <v>1931435</v>
      </c>
      <c r="F357" s="7">
        <v>282</v>
      </c>
      <c r="G357" s="7" t="s">
        <v>906</v>
      </c>
      <c r="H357" s="8">
        <v>0</v>
      </c>
      <c r="I357" s="8" t="s">
        <v>27</v>
      </c>
      <c r="J357" s="9" t="s">
        <v>514</v>
      </c>
      <c r="K357" s="9" t="s">
        <v>2411</v>
      </c>
      <c r="L357" s="10">
        <v>0.93100000000000005</v>
      </c>
      <c r="M357" s="7">
        <v>29</v>
      </c>
      <c r="N357" s="7">
        <v>27</v>
      </c>
      <c r="O357" s="24">
        <v>913</v>
      </c>
      <c r="P357" s="25">
        <f>ROUND(N357*O357,0)</f>
        <v>24651</v>
      </c>
      <c r="Q357" s="24">
        <v>12</v>
      </c>
      <c r="R357" s="26">
        <f>ROUND(N357*Q357,0)</f>
        <v>324</v>
      </c>
      <c r="S357" s="17"/>
      <c r="T357" s="30"/>
      <c r="U357" s="17"/>
      <c r="V357" s="30"/>
    </row>
    <row r="358" spans="1:22" outlineLevel="2" x14ac:dyDescent="0.35">
      <c r="A358" s="8" t="s">
        <v>2434</v>
      </c>
      <c r="B358" s="8" t="s">
        <v>2440</v>
      </c>
      <c r="C358" s="7" t="s">
        <v>784</v>
      </c>
      <c r="D358" s="8" t="s">
        <v>785</v>
      </c>
      <c r="E358" s="8">
        <v>6018956</v>
      </c>
      <c r="F358" s="7">
        <v>243</v>
      </c>
      <c r="G358" s="7" t="s">
        <v>786</v>
      </c>
      <c r="H358" s="8" t="s">
        <v>16</v>
      </c>
      <c r="I358" s="8" t="s">
        <v>27</v>
      </c>
      <c r="J358" s="9" t="s">
        <v>514</v>
      </c>
      <c r="K358" s="9" t="s">
        <v>2410</v>
      </c>
      <c r="L358" s="10">
        <v>0.94140000000000001</v>
      </c>
      <c r="M358" s="7">
        <v>483</v>
      </c>
      <c r="N358" s="7">
        <v>455</v>
      </c>
      <c r="O358" s="24">
        <v>913</v>
      </c>
      <c r="P358" s="25">
        <f>ROUND(N358*O358,0)</f>
        <v>415415</v>
      </c>
      <c r="Q358" s="24">
        <v>12</v>
      </c>
      <c r="R358" s="26">
        <f>ROUND(N358*Q358,0)</f>
        <v>5460</v>
      </c>
      <c r="S358" s="17"/>
      <c r="T358" s="30"/>
      <c r="U358" s="17"/>
      <c r="V358" s="30"/>
    </row>
    <row r="359" spans="1:22" outlineLevel="2" x14ac:dyDescent="0.35">
      <c r="A359" s="8" t="s">
        <v>2434</v>
      </c>
      <c r="B359" s="8" t="s">
        <v>2440</v>
      </c>
      <c r="C359" s="7" t="s">
        <v>1191</v>
      </c>
      <c r="D359" s="8" t="s">
        <v>1192</v>
      </c>
      <c r="E359" s="8">
        <v>117044</v>
      </c>
      <c r="F359" s="7">
        <v>377</v>
      </c>
      <c r="G359" s="7" t="s">
        <v>1193</v>
      </c>
      <c r="H359" s="8" t="s">
        <v>16</v>
      </c>
      <c r="I359" s="8" t="s">
        <v>27</v>
      </c>
      <c r="J359" s="9" t="s">
        <v>636</v>
      </c>
      <c r="K359" s="9" t="s">
        <v>2412</v>
      </c>
      <c r="L359" s="10">
        <v>0.90469999999999995</v>
      </c>
      <c r="M359" s="7">
        <v>853</v>
      </c>
      <c r="N359" s="7">
        <v>772</v>
      </c>
      <c r="O359" s="24">
        <v>913</v>
      </c>
      <c r="P359" s="25">
        <f>ROUND(N359*O359,0)</f>
        <v>704836</v>
      </c>
      <c r="Q359" s="24">
        <v>12</v>
      </c>
      <c r="R359" s="26">
        <f>ROUND(N359*Q359,0)</f>
        <v>9264</v>
      </c>
      <c r="S359" s="17"/>
      <c r="T359" s="30"/>
      <c r="U359" s="17"/>
      <c r="V359" s="30"/>
    </row>
    <row r="360" spans="1:22" outlineLevel="2" x14ac:dyDescent="0.35">
      <c r="A360" s="8" t="s">
        <v>2434</v>
      </c>
      <c r="B360" s="8" t="s">
        <v>2440</v>
      </c>
      <c r="C360" s="7" t="s">
        <v>946</v>
      </c>
      <c r="D360" s="8" t="s">
        <v>947</v>
      </c>
      <c r="E360" s="8">
        <v>6019012</v>
      </c>
      <c r="F360" s="7">
        <v>296</v>
      </c>
      <c r="G360" s="7" t="s">
        <v>948</v>
      </c>
      <c r="H360" s="8" t="s">
        <v>16</v>
      </c>
      <c r="I360" s="8" t="s">
        <v>27</v>
      </c>
      <c r="J360" s="9" t="s">
        <v>48</v>
      </c>
      <c r="K360" s="9" t="s">
        <v>2410</v>
      </c>
      <c r="L360" s="10">
        <v>0.92820000000000003</v>
      </c>
      <c r="M360" s="7">
        <v>475</v>
      </c>
      <c r="N360" s="7">
        <v>441</v>
      </c>
      <c r="O360" s="24">
        <v>913</v>
      </c>
      <c r="P360" s="25">
        <f>ROUND(N360*O360,0)</f>
        <v>402633</v>
      </c>
      <c r="Q360" s="24">
        <v>12</v>
      </c>
      <c r="R360" s="26">
        <f>ROUND(N360*Q360,0)</f>
        <v>5292</v>
      </c>
      <c r="S360" s="17"/>
      <c r="T360" s="30"/>
      <c r="U360" s="17"/>
      <c r="V360" s="30"/>
    </row>
    <row r="361" spans="1:22" outlineLevel="2" x14ac:dyDescent="0.35">
      <c r="A361" s="8" t="s">
        <v>2434</v>
      </c>
      <c r="B361" s="8" t="s">
        <v>2440</v>
      </c>
      <c r="C361" s="7" t="s">
        <v>1392</v>
      </c>
      <c r="D361" s="8" t="s">
        <v>1393</v>
      </c>
      <c r="E361" s="8">
        <v>125971</v>
      </c>
      <c r="F361" s="7">
        <v>444</v>
      </c>
      <c r="G361" s="7" t="s">
        <v>1394</v>
      </c>
      <c r="H361" s="8" t="s">
        <v>16</v>
      </c>
      <c r="I361" s="8" t="s">
        <v>27</v>
      </c>
      <c r="J361" s="9" t="s">
        <v>48</v>
      </c>
      <c r="K361" s="9" t="s">
        <v>2412</v>
      </c>
      <c r="L361" s="10">
        <v>0.87560000000000004</v>
      </c>
      <c r="M361" s="7">
        <v>327</v>
      </c>
      <c r="N361" s="7">
        <v>286</v>
      </c>
      <c r="O361" s="24">
        <v>913</v>
      </c>
      <c r="P361" s="25">
        <f>ROUND(N361*O361,0)</f>
        <v>261118</v>
      </c>
      <c r="Q361" s="24">
        <v>12</v>
      </c>
      <c r="R361" s="26">
        <f>ROUND(N361*Q361,0)</f>
        <v>3432</v>
      </c>
      <c r="S361" s="17"/>
      <c r="T361" s="30"/>
      <c r="U361" s="17"/>
      <c r="V361" s="30"/>
    </row>
    <row r="362" spans="1:22" outlineLevel="2" x14ac:dyDescent="0.35">
      <c r="A362" s="8" t="s">
        <v>2434</v>
      </c>
      <c r="B362" s="8" t="s">
        <v>2440</v>
      </c>
      <c r="C362" s="7" t="s">
        <v>306</v>
      </c>
      <c r="D362" s="8" t="s">
        <v>307</v>
      </c>
      <c r="E362" s="8">
        <v>6058283</v>
      </c>
      <c r="F362" s="7">
        <v>87</v>
      </c>
      <c r="G362" s="7" t="s">
        <v>308</v>
      </c>
      <c r="H362" s="8" t="s">
        <v>16</v>
      </c>
      <c r="I362" s="8" t="s">
        <v>27</v>
      </c>
      <c r="J362" s="9" t="s">
        <v>48</v>
      </c>
      <c r="K362" s="9" t="s">
        <v>2412</v>
      </c>
      <c r="L362" s="10">
        <v>0.97460000000000002</v>
      </c>
      <c r="M362" s="7">
        <v>538</v>
      </c>
      <c r="N362" s="7">
        <v>524</v>
      </c>
      <c r="O362" s="24">
        <v>913</v>
      </c>
      <c r="P362" s="25">
        <f>ROUND(N362*O362,0)</f>
        <v>478412</v>
      </c>
      <c r="Q362" s="24">
        <v>12</v>
      </c>
      <c r="R362" s="26">
        <f>ROUND(N362*Q362,0)</f>
        <v>6288</v>
      </c>
      <c r="S362" s="17"/>
      <c r="T362" s="30"/>
      <c r="U362" s="17"/>
      <c r="V362" s="30"/>
    </row>
    <row r="363" spans="1:22" outlineLevel="2" x14ac:dyDescent="0.35">
      <c r="A363" s="8" t="s">
        <v>2434</v>
      </c>
      <c r="B363" s="8" t="s">
        <v>2440</v>
      </c>
      <c r="C363" s="7" t="s">
        <v>1074</v>
      </c>
      <c r="D363" s="8" t="s">
        <v>1075</v>
      </c>
      <c r="E363" s="8">
        <v>1937622</v>
      </c>
      <c r="F363" s="7">
        <v>338</v>
      </c>
      <c r="G363" s="7" t="s">
        <v>1076</v>
      </c>
      <c r="H363" s="8" t="s">
        <v>16</v>
      </c>
      <c r="I363" s="8" t="s">
        <v>27</v>
      </c>
      <c r="J363" s="9" t="s">
        <v>48</v>
      </c>
      <c r="K363" s="9" t="s">
        <v>2413</v>
      </c>
      <c r="L363" s="10">
        <v>0.91839999999999999</v>
      </c>
      <c r="M363" s="7">
        <v>1904</v>
      </c>
      <c r="N363" s="7">
        <v>1749</v>
      </c>
      <c r="O363" s="24">
        <v>913</v>
      </c>
      <c r="P363" s="25">
        <f>ROUND(N363*O363,0)</f>
        <v>1596837</v>
      </c>
      <c r="Q363" s="24">
        <v>12</v>
      </c>
      <c r="R363" s="26">
        <f>ROUND(N363*Q363,0)</f>
        <v>20988</v>
      </c>
      <c r="S363" s="17"/>
      <c r="T363" s="30"/>
      <c r="U363" s="17"/>
      <c r="V363" s="30"/>
    </row>
    <row r="364" spans="1:22" outlineLevel="2" x14ac:dyDescent="0.35">
      <c r="A364" s="8" t="s">
        <v>2434</v>
      </c>
      <c r="B364" s="8" t="s">
        <v>2440</v>
      </c>
      <c r="C364" s="7" t="s">
        <v>511</v>
      </c>
      <c r="D364" s="8" t="s">
        <v>512</v>
      </c>
      <c r="E364" s="8">
        <v>6110951</v>
      </c>
      <c r="F364" s="7">
        <v>153</v>
      </c>
      <c r="G364" s="7" t="s">
        <v>513</v>
      </c>
      <c r="H364" s="8" t="s">
        <v>16</v>
      </c>
      <c r="I364" s="8" t="s">
        <v>27</v>
      </c>
      <c r="J364" s="9" t="s">
        <v>514</v>
      </c>
      <c r="K364" s="9" t="s">
        <v>2410</v>
      </c>
      <c r="L364" s="10">
        <v>0.96089999999999998</v>
      </c>
      <c r="M364" s="7">
        <v>437</v>
      </c>
      <c r="N364" s="7">
        <v>420</v>
      </c>
      <c r="O364" s="24">
        <v>913</v>
      </c>
      <c r="P364" s="25">
        <f>ROUND(N364*O364,0)</f>
        <v>383460</v>
      </c>
      <c r="Q364" s="24">
        <v>12</v>
      </c>
      <c r="R364" s="26">
        <f>ROUND(N364*Q364,0)</f>
        <v>5040</v>
      </c>
      <c r="S364" s="17"/>
      <c r="T364" s="30"/>
      <c r="U364" s="17"/>
      <c r="V364" s="30"/>
    </row>
    <row r="365" spans="1:22" outlineLevel="2" x14ac:dyDescent="0.35">
      <c r="A365" s="8" t="s">
        <v>2434</v>
      </c>
      <c r="B365" s="8" t="s">
        <v>2440</v>
      </c>
      <c r="C365" s="7" t="s">
        <v>1459</v>
      </c>
      <c r="D365" s="8" t="s">
        <v>1460</v>
      </c>
      <c r="E365" s="8">
        <v>6019087</v>
      </c>
      <c r="F365" s="7">
        <v>466</v>
      </c>
      <c r="G365" s="7" t="s">
        <v>1461</v>
      </c>
      <c r="H365" s="8" t="s">
        <v>16</v>
      </c>
      <c r="I365" s="8" t="s">
        <v>27</v>
      </c>
      <c r="J365" s="9" t="s">
        <v>514</v>
      </c>
      <c r="K365" s="9" t="s">
        <v>2410</v>
      </c>
      <c r="L365" s="10">
        <v>0.86760000000000004</v>
      </c>
      <c r="M365" s="7">
        <v>481</v>
      </c>
      <c r="N365" s="7">
        <v>417</v>
      </c>
      <c r="O365" s="24">
        <v>913</v>
      </c>
      <c r="P365" s="25">
        <f>ROUND(N365*O365,0)</f>
        <v>380721</v>
      </c>
      <c r="Q365" s="24">
        <v>12</v>
      </c>
      <c r="R365" s="26">
        <f>ROUND(N365*Q365,0)</f>
        <v>5004</v>
      </c>
      <c r="S365" s="17"/>
      <c r="T365" s="30"/>
      <c r="U365" s="17"/>
      <c r="V365" s="30"/>
    </row>
    <row r="366" spans="1:22" outlineLevel="2" x14ac:dyDescent="0.35">
      <c r="A366" s="8" t="s">
        <v>2434</v>
      </c>
      <c r="B366" s="8" t="s">
        <v>2440</v>
      </c>
      <c r="C366" s="7" t="s">
        <v>2248</v>
      </c>
      <c r="D366" s="8" t="s">
        <v>2249</v>
      </c>
      <c r="E366" s="8">
        <v>133736</v>
      </c>
      <c r="F366" s="7">
        <v>727</v>
      </c>
      <c r="G366" s="7" t="s">
        <v>2250</v>
      </c>
      <c r="H366" s="8">
        <v>0</v>
      </c>
      <c r="I366" s="8" t="s">
        <v>27</v>
      </c>
      <c r="J366" s="9" t="s">
        <v>636</v>
      </c>
      <c r="K366" s="9" t="s">
        <v>2420</v>
      </c>
      <c r="L366" s="10">
        <v>0.32650000000000001</v>
      </c>
      <c r="M366" s="7">
        <v>441</v>
      </c>
      <c r="N366" s="7">
        <v>144</v>
      </c>
      <c r="O366" s="24">
        <v>0</v>
      </c>
      <c r="P366" s="25">
        <f>ROUND(N366*O366,0)</f>
        <v>0</v>
      </c>
      <c r="Q366" s="7"/>
      <c r="R366" s="26">
        <f>ROUND(N366*Q366,0)</f>
        <v>0</v>
      </c>
      <c r="S366" s="17"/>
      <c r="T366" s="30"/>
      <c r="U366" s="17"/>
      <c r="V366" s="30"/>
    </row>
    <row r="367" spans="1:22" outlineLevel="2" x14ac:dyDescent="0.35">
      <c r="A367" s="8" t="s">
        <v>2434</v>
      </c>
      <c r="B367" s="8" t="s">
        <v>2440</v>
      </c>
      <c r="C367" s="7" t="s">
        <v>1453</v>
      </c>
      <c r="D367" s="8" t="s">
        <v>1454</v>
      </c>
      <c r="E367" s="8">
        <v>6019152</v>
      </c>
      <c r="F367" s="7">
        <v>464</v>
      </c>
      <c r="G367" s="7" t="s">
        <v>1455</v>
      </c>
      <c r="H367" s="8" t="s">
        <v>16</v>
      </c>
      <c r="I367" s="8" t="s">
        <v>27</v>
      </c>
      <c r="J367" s="9" t="s">
        <v>514</v>
      </c>
      <c r="K367" s="9" t="s">
        <v>2410</v>
      </c>
      <c r="L367" s="10">
        <v>0.86819999999999997</v>
      </c>
      <c r="M367" s="7">
        <v>446</v>
      </c>
      <c r="N367" s="7">
        <v>387</v>
      </c>
      <c r="O367" s="24">
        <v>913</v>
      </c>
      <c r="P367" s="25">
        <f>ROUND(N367*O367,0)</f>
        <v>353331</v>
      </c>
      <c r="Q367" s="24">
        <v>12</v>
      </c>
      <c r="R367" s="26">
        <f>ROUND(N367*Q367,0)</f>
        <v>4644</v>
      </c>
      <c r="S367" s="17"/>
      <c r="T367" s="30"/>
      <c r="U367" s="17"/>
      <c r="V367" s="30"/>
    </row>
    <row r="368" spans="1:22" outlineLevel="2" x14ac:dyDescent="0.35">
      <c r="A368" s="8" t="s">
        <v>2434</v>
      </c>
      <c r="B368" s="8" t="s">
        <v>2440</v>
      </c>
      <c r="C368" s="7" t="s">
        <v>2263</v>
      </c>
      <c r="D368" s="8" t="s">
        <v>2264</v>
      </c>
      <c r="E368" s="8">
        <v>6019186</v>
      </c>
      <c r="F368" s="7">
        <v>732</v>
      </c>
      <c r="G368" s="7" t="s">
        <v>2265</v>
      </c>
      <c r="H368" s="8">
        <v>0</v>
      </c>
      <c r="I368" s="8" t="s">
        <v>17</v>
      </c>
      <c r="J368" s="9" t="s">
        <v>28</v>
      </c>
      <c r="K368" s="9" t="s">
        <v>2422</v>
      </c>
      <c r="L368" s="10">
        <v>0.2969</v>
      </c>
      <c r="M368" s="7">
        <v>522</v>
      </c>
      <c r="N368" s="7">
        <v>155</v>
      </c>
      <c r="O368" s="24">
        <v>0</v>
      </c>
      <c r="P368" s="25">
        <f>ROUND(N368*O368,0)</f>
        <v>0</v>
      </c>
      <c r="Q368" s="7"/>
      <c r="R368" s="26">
        <f>ROUND(N368*Q368,0)</f>
        <v>0</v>
      </c>
      <c r="S368" s="17"/>
      <c r="T368" s="30"/>
      <c r="U368" s="17"/>
      <c r="V368" s="30"/>
    </row>
    <row r="369" spans="1:22" outlineLevel="2" x14ac:dyDescent="0.35">
      <c r="A369" s="8" t="s">
        <v>2434</v>
      </c>
      <c r="B369" s="8" t="s">
        <v>2440</v>
      </c>
      <c r="C369" s="7" t="s">
        <v>1799</v>
      </c>
      <c r="D369" s="8" t="s">
        <v>1800</v>
      </c>
      <c r="E369" s="8">
        <v>6019343</v>
      </c>
      <c r="F369" s="7">
        <v>578</v>
      </c>
      <c r="G369" s="7" t="s">
        <v>1801</v>
      </c>
      <c r="H369" s="8">
        <v>0</v>
      </c>
      <c r="I369" s="8" t="s">
        <v>27</v>
      </c>
      <c r="J369" s="9" t="s">
        <v>857</v>
      </c>
      <c r="K369" s="9" t="s">
        <v>2421</v>
      </c>
      <c r="L369" s="10">
        <v>0.76280000000000003</v>
      </c>
      <c r="M369" s="7">
        <v>253</v>
      </c>
      <c r="N369" s="7">
        <v>193</v>
      </c>
      <c r="O369" s="24">
        <v>913</v>
      </c>
      <c r="P369" s="25">
        <f>ROUND(N369*O369,0)</f>
        <v>176209</v>
      </c>
      <c r="Q369" s="24">
        <v>12</v>
      </c>
      <c r="R369" s="26">
        <f>ROUND(N369*Q369,0)</f>
        <v>2316</v>
      </c>
      <c r="S369" s="17"/>
      <c r="T369" s="30"/>
      <c r="U369" s="17"/>
      <c r="V369" s="30"/>
    </row>
    <row r="370" spans="1:22" outlineLevel="2" x14ac:dyDescent="0.35">
      <c r="A370" s="8" t="s">
        <v>2434</v>
      </c>
      <c r="B370" s="8" t="s">
        <v>2440</v>
      </c>
      <c r="C370" s="7" t="s">
        <v>1209</v>
      </c>
      <c r="D370" s="8" t="s">
        <v>1210</v>
      </c>
      <c r="E370" s="8">
        <v>6019368</v>
      </c>
      <c r="F370" s="7">
        <v>383</v>
      </c>
      <c r="G370" s="7" t="s">
        <v>1211</v>
      </c>
      <c r="H370" s="8" t="s">
        <v>16</v>
      </c>
      <c r="I370" s="8" t="s">
        <v>27</v>
      </c>
      <c r="J370" s="9" t="s">
        <v>514</v>
      </c>
      <c r="K370" s="9" t="s">
        <v>2410</v>
      </c>
      <c r="L370" s="10">
        <v>0.90180000000000005</v>
      </c>
      <c r="M370" s="7">
        <v>440</v>
      </c>
      <c r="N370" s="7">
        <v>397</v>
      </c>
      <c r="O370" s="24">
        <v>913</v>
      </c>
      <c r="P370" s="25">
        <f>ROUND(N370*O370,0)</f>
        <v>362461</v>
      </c>
      <c r="Q370" s="24">
        <v>12</v>
      </c>
      <c r="R370" s="26">
        <f>ROUND(N370*Q370,0)</f>
        <v>4764</v>
      </c>
      <c r="S370" s="17"/>
      <c r="T370" s="30"/>
      <c r="U370" s="17"/>
      <c r="V370" s="30"/>
    </row>
    <row r="371" spans="1:22" outlineLevel="2" x14ac:dyDescent="0.35">
      <c r="A371" s="8" t="s">
        <v>2434</v>
      </c>
      <c r="B371" s="8" t="s">
        <v>2440</v>
      </c>
      <c r="C371" s="7" t="s">
        <v>679</v>
      </c>
      <c r="D371" s="8" t="s">
        <v>680</v>
      </c>
      <c r="E371" s="8">
        <v>6061600</v>
      </c>
      <c r="F371" s="7">
        <v>208</v>
      </c>
      <c r="G371" s="7" t="s">
        <v>681</v>
      </c>
      <c r="H371" s="8" t="s">
        <v>16</v>
      </c>
      <c r="I371" s="8" t="s">
        <v>27</v>
      </c>
      <c r="J371" s="9" t="s">
        <v>514</v>
      </c>
      <c r="K371" s="9" t="s">
        <v>2419</v>
      </c>
      <c r="L371" s="10">
        <v>0.9496</v>
      </c>
      <c r="M371" s="7">
        <v>1256</v>
      </c>
      <c r="N371" s="7">
        <v>1193</v>
      </c>
      <c r="O371" s="24">
        <v>913</v>
      </c>
      <c r="P371" s="25">
        <f>ROUND(N371*O371,0)</f>
        <v>1089209</v>
      </c>
      <c r="Q371" s="24">
        <v>12</v>
      </c>
      <c r="R371" s="26">
        <f>ROUND(N371*Q371,0)</f>
        <v>14316</v>
      </c>
      <c r="S371" s="17"/>
      <c r="T371" s="30"/>
      <c r="U371" s="17"/>
      <c r="V371" s="30"/>
    </row>
    <row r="372" spans="1:22" outlineLevel="2" x14ac:dyDescent="0.35">
      <c r="A372" s="8" t="s">
        <v>2434</v>
      </c>
      <c r="B372" s="8" t="s">
        <v>2440</v>
      </c>
      <c r="C372" s="7" t="s">
        <v>1907</v>
      </c>
      <c r="D372" s="8" t="s">
        <v>1908</v>
      </c>
      <c r="E372" s="8">
        <v>6019376</v>
      </c>
      <c r="F372" s="7">
        <v>614</v>
      </c>
      <c r="G372" s="7" t="s">
        <v>1909</v>
      </c>
      <c r="H372" s="8">
        <v>0</v>
      </c>
      <c r="I372" s="8" t="s">
        <v>27</v>
      </c>
      <c r="J372" s="9" t="s">
        <v>857</v>
      </c>
      <c r="K372" s="9" t="s">
        <v>2410</v>
      </c>
      <c r="L372" s="10">
        <v>0.69869999999999999</v>
      </c>
      <c r="M372" s="7">
        <v>302</v>
      </c>
      <c r="N372" s="7">
        <v>211</v>
      </c>
      <c r="O372" s="24">
        <v>913</v>
      </c>
      <c r="P372" s="25">
        <f>ROUND(N372*O372,0)</f>
        <v>192643</v>
      </c>
      <c r="Q372" s="24">
        <v>12</v>
      </c>
      <c r="R372" s="26">
        <f>ROUND(N372*Q372,0)</f>
        <v>2532</v>
      </c>
      <c r="S372" s="17"/>
      <c r="T372" s="30"/>
      <c r="U372" s="17"/>
      <c r="V372" s="30"/>
    </row>
    <row r="373" spans="1:22" outlineLevel="2" x14ac:dyDescent="0.35">
      <c r="A373" s="8" t="s">
        <v>2434</v>
      </c>
      <c r="B373" s="8" t="s">
        <v>2440</v>
      </c>
      <c r="C373" s="7" t="s">
        <v>45</v>
      </c>
      <c r="D373" s="8" t="s">
        <v>46</v>
      </c>
      <c r="E373" s="8">
        <v>130997</v>
      </c>
      <c r="F373" s="7">
        <v>8</v>
      </c>
      <c r="G373" s="7" t="s">
        <v>47</v>
      </c>
      <c r="H373" s="8" t="s">
        <v>16</v>
      </c>
      <c r="I373" s="8" t="s">
        <v>27</v>
      </c>
      <c r="J373" s="9" t="s">
        <v>48</v>
      </c>
      <c r="K373" s="9" t="s">
        <v>2414</v>
      </c>
      <c r="L373" s="10">
        <v>1</v>
      </c>
      <c r="M373" s="7">
        <v>209</v>
      </c>
      <c r="N373" s="7">
        <v>209</v>
      </c>
      <c r="O373" s="24">
        <v>913</v>
      </c>
      <c r="P373" s="25">
        <f>ROUND(N373*O373,0)</f>
        <v>190817</v>
      </c>
      <c r="Q373" s="24">
        <v>12</v>
      </c>
      <c r="R373" s="26">
        <f>ROUND(N373*Q373,0)</f>
        <v>2508</v>
      </c>
      <c r="S373" s="17"/>
      <c r="T373" s="30"/>
      <c r="U373" s="17"/>
      <c r="V373" s="30"/>
    </row>
    <row r="374" spans="1:22" outlineLevel="2" x14ac:dyDescent="0.35">
      <c r="A374" s="8" t="s">
        <v>2434</v>
      </c>
      <c r="B374" s="8" t="s">
        <v>2440</v>
      </c>
      <c r="C374" s="7" t="s">
        <v>1489</v>
      </c>
      <c r="D374" s="8" t="s">
        <v>1490</v>
      </c>
      <c r="E374" s="8">
        <v>1938554</v>
      </c>
      <c r="F374" s="7">
        <v>476</v>
      </c>
      <c r="G374" s="7" t="s">
        <v>1491</v>
      </c>
      <c r="H374" s="8" t="s">
        <v>16</v>
      </c>
      <c r="I374" s="8" t="s">
        <v>27</v>
      </c>
      <c r="J374" s="9" t="s">
        <v>48</v>
      </c>
      <c r="K374" s="9" t="s">
        <v>2423</v>
      </c>
      <c r="L374" s="10">
        <v>0.85870000000000002</v>
      </c>
      <c r="M374" s="7">
        <v>1541</v>
      </c>
      <c r="N374" s="7">
        <v>1323</v>
      </c>
      <c r="O374" s="24">
        <v>913</v>
      </c>
      <c r="P374" s="25">
        <f>ROUND(N374*O374,0)</f>
        <v>1207899</v>
      </c>
      <c r="Q374" s="24">
        <v>12</v>
      </c>
      <c r="R374" s="26">
        <f>ROUND(N374*Q374,0)</f>
        <v>15876</v>
      </c>
      <c r="S374" s="17"/>
      <c r="T374" s="30"/>
      <c r="U374" s="17"/>
      <c r="V374" s="30"/>
    </row>
    <row r="375" spans="1:22" outlineLevel="2" x14ac:dyDescent="0.35">
      <c r="A375" s="8" t="s">
        <v>2434</v>
      </c>
      <c r="B375" s="8" t="s">
        <v>2440</v>
      </c>
      <c r="C375" s="7" t="s">
        <v>1032</v>
      </c>
      <c r="D375" s="8" t="s">
        <v>1033</v>
      </c>
      <c r="E375" s="8">
        <v>6019400</v>
      </c>
      <c r="F375" s="7">
        <v>324</v>
      </c>
      <c r="G375" s="7" t="s">
        <v>1034</v>
      </c>
      <c r="H375" s="8" t="s">
        <v>16</v>
      </c>
      <c r="I375" s="8" t="s">
        <v>27</v>
      </c>
      <c r="J375" s="9" t="s">
        <v>48</v>
      </c>
      <c r="K375" s="9" t="s">
        <v>2410</v>
      </c>
      <c r="L375" s="10">
        <v>0.92190000000000005</v>
      </c>
      <c r="M375" s="7">
        <v>403</v>
      </c>
      <c r="N375" s="7">
        <v>372</v>
      </c>
      <c r="O375" s="24">
        <v>913</v>
      </c>
      <c r="P375" s="25">
        <f>ROUND(N375*O375,0)</f>
        <v>339636</v>
      </c>
      <c r="Q375" s="24">
        <v>12</v>
      </c>
      <c r="R375" s="26">
        <f>ROUND(N375*Q375,0)</f>
        <v>4464</v>
      </c>
      <c r="S375" s="17"/>
      <c r="T375" s="30"/>
      <c r="U375" s="17"/>
      <c r="V375" s="30"/>
    </row>
    <row r="376" spans="1:22" outlineLevel="2" x14ac:dyDescent="0.35">
      <c r="A376" s="8" t="s">
        <v>2434</v>
      </c>
      <c r="B376" s="8" t="s">
        <v>2440</v>
      </c>
      <c r="C376" s="7" t="s">
        <v>1714</v>
      </c>
      <c r="D376" s="8" t="s">
        <v>1715</v>
      </c>
      <c r="E376" s="8">
        <v>126599</v>
      </c>
      <c r="F376" s="7">
        <v>550</v>
      </c>
      <c r="G376" s="7" t="s">
        <v>1716</v>
      </c>
      <c r="H376" s="8" t="s">
        <v>16</v>
      </c>
      <c r="I376" s="8" t="s">
        <v>27</v>
      </c>
      <c r="J376" s="9" t="s">
        <v>48</v>
      </c>
      <c r="K376" s="9" t="s">
        <v>2418</v>
      </c>
      <c r="L376" s="10">
        <v>0.79930000000000001</v>
      </c>
      <c r="M376" s="7">
        <v>781</v>
      </c>
      <c r="N376" s="7">
        <v>624</v>
      </c>
      <c r="O376" s="24">
        <v>913</v>
      </c>
      <c r="P376" s="25">
        <f>ROUND(N376*O376,0)</f>
        <v>569712</v>
      </c>
      <c r="Q376" s="24">
        <v>12</v>
      </c>
      <c r="R376" s="26">
        <f>ROUND(N376*Q376,0)</f>
        <v>7488</v>
      </c>
      <c r="S376" s="17"/>
      <c r="T376" s="30"/>
      <c r="U376" s="17"/>
      <c r="V376" s="30"/>
    </row>
    <row r="377" spans="1:22" outlineLevel="2" x14ac:dyDescent="0.35">
      <c r="A377" s="8" t="s">
        <v>2434</v>
      </c>
      <c r="B377" s="8" t="s">
        <v>2440</v>
      </c>
      <c r="C377" s="7" t="s">
        <v>498</v>
      </c>
      <c r="D377" s="8" t="s">
        <v>499</v>
      </c>
      <c r="E377" s="8">
        <v>6019418</v>
      </c>
      <c r="F377" s="7">
        <v>149</v>
      </c>
      <c r="G377" s="7" t="s">
        <v>500</v>
      </c>
      <c r="H377" s="8" t="s">
        <v>16</v>
      </c>
      <c r="I377" s="8" t="s">
        <v>17</v>
      </c>
      <c r="J377" s="9" t="s">
        <v>28</v>
      </c>
      <c r="K377" s="9" t="s">
        <v>2410</v>
      </c>
      <c r="L377" s="10">
        <v>0.96160000000000001</v>
      </c>
      <c r="M377" s="7">
        <v>639</v>
      </c>
      <c r="N377" s="7">
        <v>614</v>
      </c>
      <c r="O377" s="24">
        <v>913</v>
      </c>
      <c r="P377" s="25">
        <f>ROUND(N377*O377,0)</f>
        <v>560582</v>
      </c>
      <c r="Q377" s="24">
        <v>12</v>
      </c>
      <c r="R377" s="26">
        <f>ROUND(N377*Q377,0)</f>
        <v>7368</v>
      </c>
      <c r="S377" s="17"/>
      <c r="T377" s="30"/>
      <c r="U377" s="17"/>
      <c r="V377" s="30"/>
    </row>
    <row r="378" spans="1:22" outlineLevel="2" x14ac:dyDescent="0.35">
      <c r="A378" s="8" t="s">
        <v>2434</v>
      </c>
      <c r="B378" s="8" t="s">
        <v>2440</v>
      </c>
      <c r="C378" s="7" t="s">
        <v>1338</v>
      </c>
      <c r="D378" s="8" t="s">
        <v>1339</v>
      </c>
      <c r="E378" s="8">
        <v>6019442</v>
      </c>
      <c r="F378" s="7">
        <v>426</v>
      </c>
      <c r="G378" s="7" t="s">
        <v>1340</v>
      </c>
      <c r="H378" s="8" t="s">
        <v>16</v>
      </c>
      <c r="I378" s="8" t="s">
        <v>27</v>
      </c>
      <c r="J378" s="9" t="s">
        <v>48</v>
      </c>
      <c r="K378" s="9" t="s">
        <v>2410</v>
      </c>
      <c r="L378" s="10">
        <v>0.88329999999999997</v>
      </c>
      <c r="M378" s="7">
        <v>537</v>
      </c>
      <c r="N378" s="7">
        <v>474</v>
      </c>
      <c r="O378" s="24">
        <v>913</v>
      </c>
      <c r="P378" s="25">
        <f>ROUND(N378*O378,0)</f>
        <v>432762</v>
      </c>
      <c r="Q378" s="24">
        <v>12</v>
      </c>
      <c r="R378" s="26">
        <f>ROUND(N378*Q378,0)</f>
        <v>5688</v>
      </c>
      <c r="S378" s="17"/>
      <c r="T378" s="30"/>
      <c r="U378" s="17"/>
      <c r="V378" s="30"/>
    </row>
    <row r="379" spans="1:22" outlineLevel="2" x14ac:dyDescent="0.35">
      <c r="A379" s="8" t="s">
        <v>2434</v>
      </c>
      <c r="B379" s="8" t="s">
        <v>2440</v>
      </c>
      <c r="C379" s="7" t="s">
        <v>1970</v>
      </c>
      <c r="D379" s="8" t="s">
        <v>1971</v>
      </c>
      <c r="E379" s="8">
        <v>6019517</v>
      </c>
      <c r="F379" s="7">
        <v>635</v>
      </c>
      <c r="G379" s="7" t="s">
        <v>1972</v>
      </c>
      <c r="H379" s="8">
        <v>0</v>
      </c>
      <c r="I379" s="8" t="s">
        <v>27</v>
      </c>
      <c r="J379" s="9" t="s">
        <v>636</v>
      </c>
      <c r="K379" s="9" t="s">
        <v>2410</v>
      </c>
      <c r="L379" s="10">
        <v>0.65669999999999995</v>
      </c>
      <c r="M379" s="7">
        <v>434</v>
      </c>
      <c r="N379" s="7">
        <v>285</v>
      </c>
      <c r="O379" s="24">
        <v>913</v>
      </c>
      <c r="P379" s="25">
        <f>ROUND(N379*O379,0)</f>
        <v>260205</v>
      </c>
      <c r="Q379" s="24">
        <v>12</v>
      </c>
      <c r="R379" s="26">
        <f>ROUND(N379*Q379,0)</f>
        <v>3420</v>
      </c>
      <c r="S379" s="17"/>
      <c r="T379" s="30"/>
      <c r="U379" s="17"/>
      <c r="V379" s="30"/>
    </row>
    <row r="380" spans="1:22" outlineLevel="2" x14ac:dyDescent="0.35">
      <c r="A380" s="8" t="s">
        <v>2434</v>
      </c>
      <c r="B380" s="8" t="s">
        <v>2440</v>
      </c>
      <c r="C380" s="7" t="s">
        <v>585</v>
      </c>
      <c r="D380" s="8" t="s">
        <v>586</v>
      </c>
      <c r="E380" s="8">
        <v>1933795</v>
      </c>
      <c r="F380" s="7">
        <v>177</v>
      </c>
      <c r="G380" s="7" t="s">
        <v>587</v>
      </c>
      <c r="H380" s="8" t="s">
        <v>16</v>
      </c>
      <c r="I380" s="8" t="s">
        <v>27</v>
      </c>
      <c r="J380" s="9" t="s">
        <v>28</v>
      </c>
      <c r="K380" s="9" t="s">
        <v>2413</v>
      </c>
      <c r="L380" s="10">
        <v>0.95669999999999999</v>
      </c>
      <c r="M380" s="7">
        <v>1767</v>
      </c>
      <c r="N380" s="7">
        <v>1690</v>
      </c>
      <c r="O380" s="24">
        <v>913</v>
      </c>
      <c r="P380" s="25">
        <f>ROUND(N380*O380,0)</f>
        <v>1542970</v>
      </c>
      <c r="Q380" s="24">
        <v>12</v>
      </c>
      <c r="R380" s="26">
        <f>ROUND(N380*Q380,0)</f>
        <v>20280</v>
      </c>
      <c r="S380" s="17"/>
      <c r="T380" s="30"/>
      <c r="U380" s="17"/>
      <c r="V380" s="30"/>
    </row>
    <row r="381" spans="1:22" outlineLevel="2" x14ac:dyDescent="0.35">
      <c r="A381" s="8" t="s">
        <v>2434</v>
      </c>
      <c r="B381" s="8" t="s">
        <v>2440</v>
      </c>
      <c r="C381" s="7" t="s">
        <v>1404</v>
      </c>
      <c r="D381" s="8" t="s">
        <v>1405</v>
      </c>
      <c r="E381" s="8">
        <v>6019640</v>
      </c>
      <c r="F381" s="7">
        <v>448</v>
      </c>
      <c r="G381" s="7" t="s">
        <v>1406</v>
      </c>
      <c r="H381" s="8" t="s">
        <v>16</v>
      </c>
      <c r="I381" s="8" t="s">
        <v>27</v>
      </c>
      <c r="J381" s="9" t="s">
        <v>167</v>
      </c>
      <c r="K381" s="9" t="s">
        <v>2410</v>
      </c>
      <c r="L381" s="10">
        <v>0.87450000000000006</v>
      </c>
      <c r="M381" s="7">
        <v>656</v>
      </c>
      <c r="N381" s="7">
        <v>574</v>
      </c>
      <c r="O381" s="24">
        <v>913</v>
      </c>
      <c r="P381" s="25">
        <f>ROUND(N381*O381,0)</f>
        <v>524062</v>
      </c>
      <c r="Q381" s="24">
        <v>12</v>
      </c>
      <c r="R381" s="26">
        <f>ROUND(N381*Q381,0)</f>
        <v>6888</v>
      </c>
      <c r="S381" s="17"/>
      <c r="T381" s="30"/>
      <c r="U381" s="17"/>
      <c r="V381" s="30"/>
    </row>
    <row r="382" spans="1:22" outlineLevel="2" x14ac:dyDescent="0.35">
      <c r="A382" s="8" t="s">
        <v>2434</v>
      </c>
      <c r="B382" s="8" t="s">
        <v>2440</v>
      </c>
      <c r="C382" s="7" t="s">
        <v>1066</v>
      </c>
      <c r="D382" s="8">
        <v>7895</v>
      </c>
      <c r="E382" s="8">
        <v>140046</v>
      </c>
      <c r="F382" s="7">
        <v>335</v>
      </c>
      <c r="G382" s="7" t="s">
        <v>1067</v>
      </c>
      <c r="H382" s="8" t="s">
        <v>16</v>
      </c>
      <c r="I382" s="8" t="s">
        <v>27</v>
      </c>
      <c r="J382" s="9" t="s">
        <v>514</v>
      </c>
      <c r="K382" s="9" t="s">
        <v>2420</v>
      </c>
      <c r="L382" s="10">
        <v>0.91949999999999998</v>
      </c>
      <c r="M382" s="7">
        <v>303</v>
      </c>
      <c r="N382" s="7">
        <v>279</v>
      </c>
      <c r="O382" s="24">
        <v>913</v>
      </c>
      <c r="P382" s="25">
        <f>ROUND(N382*O382,0)</f>
        <v>254727</v>
      </c>
      <c r="Q382" s="24">
        <v>12</v>
      </c>
      <c r="R382" s="26">
        <f>ROUND(N382*Q382,0)</f>
        <v>3348</v>
      </c>
      <c r="S382" s="17"/>
      <c r="T382" s="30"/>
      <c r="U382" s="17"/>
      <c r="V382" s="30"/>
    </row>
    <row r="383" spans="1:22" outlineLevel="2" x14ac:dyDescent="0.35">
      <c r="A383" s="8" t="s">
        <v>2434</v>
      </c>
      <c r="B383" s="8" t="s">
        <v>2440</v>
      </c>
      <c r="C383" s="7" t="s">
        <v>285</v>
      </c>
      <c r="D383" s="8" t="s">
        <v>286</v>
      </c>
      <c r="E383" s="8">
        <v>6019699</v>
      </c>
      <c r="F383" s="7">
        <v>80</v>
      </c>
      <c r="G383" s="7" t="s">
        <v>287</v>
      </c>
      <c r="H383" s="8" t="s">
        <v>16</v>
      </c>
      <c r="I383" s="8" t="s">
        <v>17</v>
      </c>
      <c r="J383" s="9" t="s">
        <v>28</v>
      </c>
      <c r="K383" s="9" t="s">
        <v>2410</v>
      </c>
      <c r="L383" s="10">
        <v>0.97589999999999999</v>
      </c>
      <c r="M383" s="7">
        <v>408</v>
      </c>
      <c r="N383" s="7">
        <v>398</v>
      </c>
      <c r="O383" s="24">
        <v>913</v>
      </c>
      <c r="P383" s="25">
        <f>ROUND(N383*O383,0)</f>
        <v>363374</v>
      </c>
      <c r="Q383" s="24">
        <v>12</v>
      </c>
      <c r="R383" s="26">
        <f>ROUND(N383*Q383,0)</f>
        <v>4776</v>
      </c>
      <c r="S383" s="17"/>
      <c r="T383" s="30"/>
      <c r="U383" s="17"/>
      <c r="V383" s="30"/>
    </row>
    <row r="384" spans="1:22" outlineLevel="2" x14ac:dyDescent="0.35">
      <c r="A384" s="8" t="s">
        <v>2434</v>
      </c>
      <c r="B384" s="8" t="s">
        <v>2440</v>
      </c>
      <c r="C384" s="7" t="s">
        <v>1456</v>
      </c>
      <c r="D384" s="8" t="s">
        <v>1457</v>
      </c>
      <c r="E384" s="8">
        <v>6058333</v>
      </c>
      <c r="F384" s="7">
        <v>465</v>
      </c>
      <c r="G384" s="7" t="s">
        <v>1458</v>
      </c>
      <c r="H384" s="8" t="s">
        <v>16</v>
      </c>
      <c r="I384" s="8" t="s">
        <v>17</v>
      </c>
      <c r="J384" s="9" t="s">
        <v>28</v>
      </c>
      <c r="K384" s="9" t="s">
        <v>2412</v>
      </c>
      <c r="L384" s="10">
        <v>0.86809999999999998</v>
      </c>
      <c r="M384" s="7">
        <v>894</v>
      </c>
      <c r="N384" s="7">
        <v>776</v>
      </c>
      <c r="O384" s="24">
        <v>913</v>
      </c>
      <c r="P384" s="25">
        <f>ROUND(N384*O384,0)</f>
        <v>708488</v>
      </c>
      <c r="Q384" s="24">
        <v>12</v>
      </c>
      <c r="R384" s="26">
        <f>ROUND(N384*Q384,0)</f>
        <v>9312</v>
      </c>
      <c r="S384" s="17"/>
      <c r="T384" s="30"/>
      <c r="U384" s="17"/>
      <c r="V384" s="30"/>
    </row>
    <row r="385" spans="1:22" outlineLevel="2" x14ac:dyDescent="0.35">
      <c r="A385" s="8" t="s">
        <v>2434</v>
      </c>
      <c r="B385" s="8" t="s">
        <v>2440</v>
      </c>
      <c r="C385" s="7" t="s">
        <v>1550</v>
      </c>
      <c r="D385" s="8" t="s">
        <v>1551</v>
      </c>
      <c r="E385" s="8">
        <v>1938968</v>
      </c>
      <c r="F385" s="7">
        <v>496</v>
      </c>
      <c r="G385" s="7" t="s">
        <v>1552</v>
      </c>
      <c r="H385" s="8" t="s">
        <v>16</v>
      </c>
      <c r="I385" s="8" t="s">
        <v>17</v>
      </c>
      <c r="J385" s="9" t="s">
        <v>28</v>
      </c>
      <c r="K385" s="9" t="s">
        <v>2413</v>
      </c>
      <c r="L385" s="10">
        <v>0.84489999999999998</v>
      </c>
      <c r="M385" s="7">
        <v>2320</v>
      </c>
      <c r="N385" s="7">
        <v>1960</v>
      </c>
      <c r="O385" s="24">
        <v>913</v>
      </c>
      <c r="P385" s="25">
        <f>ROUND(N385*O385,0)</f>
        <v>1789480</v>
      </c>
      <c r="Q385" s="24">
        <v>12</v>
      </c>
      <c r="R385" s="26">
        <f>ROUND(N385*Q385,0)</f>
        <v>23520</v>
      </c>
      <c r="S385" s="17"/>
      <c r="T385" s="30"/>
      <c r="U385" s="17"/>
      <c r="V385" s="30"/>
    </row>
    <row r="386" spans="1:22" outlineLevel="2" x14ac:dyDescent="0.35">
      <c r="A386" s="8" t="s">
        <v>2434</v>
      </c>
      <c r="B386" s="8" t="s">
        <v>2440</v>
      </c>
      <c r="C386" s="7" t="s">
        <v>1531</v>
      </c>
      <c r="D386" s="8" t="s">
        <v>1532</v>
      </c>
      <c r="E386" s="8">
        <v>6019723</v>
      </c>
      <c r="F386" s="7">
        <v>490</v>
      </c>
      <c r="G386" s="7" t="s">
        <v>1533</v>
      </c>
      <c r="H386" s="8" t="s">
        <v>16</v>
      </c>
      <c r="I386" s="8" t="s">
        <v>27</v>
      </c>
      <c r="J386" s="9" t="s">
        <v>514</v>
      </c>
      <c r="K386" s="9" t="s">
        <v>2410</v>
      </c>
      <c r="L386" s="10">
        <v>0.84840000000000004</v>
      </c>
      <c r="M386" s="7">
        <v>446</v>
      </c>
      <c r="N386" s="7">
        <v>378</v>
      </c>
      <c r="O386" s="24">
        <v>913</v>
      </c>
      <c r="P386" s="25">
        <f>ROUND(N386*O386,0)</f>
        <v>345114</v>
      </c>
      <c r="Q386" s="24">
        <v>12</v>
      </c>
      <c r="R386" s="26">
        <f>ROUND(N386*Q386,0)</f>
        <v>4536</v>
      </c>
      <c r="S386" s="17"/>
      <c r="T386" s="30"/>
      <c r="U386" s="17"/>
      <c r="V386" s="30"/>
    </row>
    <row r="387" spans="1:22" outlineLevel="2" x14ac:dyDescent="0.35">
      <c r="A387" s="8" t="s">
        <v>2434</v>
      </c>
      <c r="B387" s="8" t="s">
        <v>2440</v>
      </c>
      <c r="C387" s="7" t="s">
        <v>1768</v>
      </c>
      <c r="D387" s="8" t="s">
        <v>1769</v>
      </c>
      <c r="E387" s="8">
        <v>1939107</v>
      </c>
      <c r="F387" s="7">
        <v>568</v>
      </c>
      <c r="G387" s="7" t="s">
        <v>1770</v>
      </c>
      <c r="H387" s="8">
        <v>0</v>
      </c>
      <c r="I387" s="8" t="s">
        <v>27</v>
      </c>
      <c r="J387" s="9" t="s">
        <v>857</v>
      </c>
      <c r="K387" s="9" t="s">
        <v>2413</v>
      </c>
      <c r="L387" s="10">
        <v>0.77300000000000002</v>
      </c>
      <c r="M387" s="7">
        <v>1172</v>
      </c>
      <c r="N387" s="7">
        <v>906</v>
      </c>
      <c r="O387" s="24">
        <v>913</v>
      </c>
      <c r="P387" s="25">
        <f>ROUND(N387*O387,0)</f>
        <v>827178</v>
      </c>
      <c r="Q387" s="24">
        <v>12</v>
      </c>
      <c r="R387" s="26">
        <f>ROUND(N387*Q387,0)</f>
        <v>10872</v>
      </c>
      <c r="S387" s="17"/>
      <c r="T387" s="30"/>
      <c r="U387" s="17"/>
      <c r="V387" s="30"/>
    </row>
    <row r="388" spans="1:22" outlineLevel="2" x14ac:dyDescent="0.35">
      <c r="A388" s="8" t="s">
        <v>2434</v>
      </c>
      <c r="B388" s="8" t="s">
        <v>2440</v>
      </c>
      <c r="C388" s="7" t="s">
        <v>940</v>
      </c>
      <c r="D388" s="8" t="s">
        <v>941</v>
      </c>
      <c r="E388" s="8">
        <v>6019764</v>
      </c>
      <c r="F388" s="7">
        <v>294</v>
      </c>
      <c r="G388" s="7" t="s">
        <v>942</v>
      </c>
      <c r="H388" s="8" t="s">
        <v>16</v>
      </c>
      <c r="I388" s="8" t="s">
        <v>27</v>
      </c>
      <c r="J388" s="9" t="s">
        <v>636</v>
      </c>
      <c r="K388" s="9" t="s">
        <v>2410</v>
      </c>
      <c r="L388" s="10">
        <v>0.92869999999999997</v>
      </c>
      <c r="M388" s="7">
        <v>417</v>
      </c>
      <c r="N388" s="7">
        <v>387</v>
      </c>
      <c r="O388" s="24">
        <v>913</v>
      </c>
      <c r="P388" s="25">
        <f>ROUND(N388*O388,0)</f>
        <v>353331</v>
      </c>
      <c r="Q388" s="24">
        <v>12</v>
      </c>
      <c r="R388" s="26">
        <f>ROUND(N388*Q388,0)</f>
        <v>4644</v>
      </c>
      <c r="S388" s="17"/>
      <c r="T388" s="30"/>
      <c r="U388" s="17"/>
      <c r="V388" s="30"/>
    </row>
    <row r="389" spans="1:22" outlineLevel="2" x14ac:dyDescent="0.35">
      <c r="A389" s="8" t="s">
        <v>2434</v>
      </c>
      <c r="B389" s="8" t="s">
        <v>2440</v>
      </c>
      <c r="C389" s="7" t="s">
        <v>1771</v>
      </c>
      <c r="D389" s="8" t="s">
        <v>1772</v>
      </c>
      <c r="E389" s="8">
        <v>6019780</v>
      </c>
      <c r="F389" s="7">
        <v>569</v>
      </c>
      <c r="G389" s="7" t="s">
        <v>1773</v>
      </c>
      <c r="H389" s="8" t="s">
        <v>16</v>
      </c>
      <c r="I389" s="8" t="s">
        <v>27</v>
      </c>
      <c r="J389" s="9" t="s">
        <v>514</v>
      </c>
      <c r="K389" s="9" t="s">
        <v>2418</v>
      </c>
      <c r="L389" s="10">
        <v>0.77270000000000005</v>
      </c>
      <c r="M389" s="7">
        <v>203</v>
      </c>
      <c r="N389" s="7">
        <v>157</v>
      </c>
      <c r="O389" s="24">
        <v>913</v>
      </c>
      <c r="P389" s="25">
        <f>ROUND(N389*O389,0)</f>
        <v>143341</v>
      </c>
      <c r="Q389" s="24">
        <v>12</v>
      </c>
      <c r="R389" s="26">
        <f>ROUND(N389*Q389,0)</f>
        <v>1884</v>
      </c>
      <c r="S389" s="17"/>
      <c r="T389" s="30"/>
      <c r="U389" s="17"/>
      <c r="V389" s="30"/>
    </row>
    <row r="390" spans="1:22" outlineLevel="2" x14ac:dyDescent="0.35">
      <c r="A390" s="8" t="s">
        <v>2434</v>
      </c>
      <c r="B390" s="8" t="s">
        <v>2440</v>
      </c>
      <c r="C390" s="7" t="s">
        <v>1422</v>
      </c>
      <c r="D390" s="8" t="s">
        <v>1423</v>
      </c>
      <c r="E390" s="8">
        <v>122200</v>
      </c>
      <c r="F390" s="7">
        <v>454</v>
      </c>
      <c r="G390" s="7" t="s">
        <v>1424</v>
      </c>
      <c r="H390" s="8" t="s">
        <v>16</v>
      </c>
      <c r="I390" s="8" t="s">
        <v>27</v>
      </c>
      <c r="J390" s="9" t="s">
        <v>48</v>
      </c>
      <c r="K390" s="9" t="s">
        <v>2410</v>
      </c>
      <c r="L390" s="10">
        <v>0.87119999999999997</v>
      </c>
      <c r="M390" s="7">
        <v>371</v>
      </c>
      <c r="N390" s="7">
        <v>323</v>
      </c>
      <c r="O390" s="24">
        <v>913</v>
      </c>
      <c r="P390" s="25">
        <f>ROUND(N390*O390,0)</f>
        <v>294899</v>
      </c>
      <c r="Q390" s="24">
        <v>12</v>
      </c>
      <c r="R390" s="26">
        <f>ROUND(N390*Q390,0)</f>
        <v>3876</v>
      </c>
      <c r="S390" s="17"/>
      <c r="T390" s="30"/>
      <c r="U390" s="17"/>
      <c r="V390" s="30"/>
    </row>
    <row r="391" spans="1:22" outlineLevel="2" x14ac:dyDescent="0.35">
      <c r="A391" s="8" t="s">
        <v>2434</v>
      </c>
      <c r="B391" s="8" t="s">
        <v>2440</v>
      </c>
      <c r="C391" s="7" t="s">
        <v>324</v>
      </c>
      <c r="D391" s="8" t="s">
        <v>325</v>
      </c>
      <c r="E391" s="8">
        <v>106971</v>
      </c>
      <c r="F391" s="7">
        <v>93</v>
      </c>
      <c r="G391" s="7" t="s">
        <v>326</v>
      </c>
      <c r="H391" s="8" t="s">
        <v>16</v>
      </c>
      <c r="I391" s="8" t="s">
        <v>27</v>
      </c>
      <c r="J391" s="9" t="s">
        <v>167</v>
      </c>
      <c r="K391" s="9" t="s">
        <v>2412</v>
      </c>
      <c r="L391" s="10">
        <v>0.97360000000000002</v>
      </c>
      <c r="M391" s="7">
        <v>1202</v>
      </c>
      <c r="N391" s="7">
        <v>1170</v>
      </c>
      <c r="O391" s="24">
        <v>913</v>
      </c>
      <c r="P391" s="25">
        <f>ROUND(N391*O391,0)</f>
        <v>1068210</v>
      </c>
      <c r="Q391" s="24">
        <v>12</v>
      </c>
      <c r="R391" s="26">
        <f>ROUND(N391*Q391,0)</f>
        <v>14040</v>
      </c>
      <c r="S391" s="17"/>
      <c r="T391" s="30"/>
      <c r="U391" s="17"/>
      <c r="V391" s="30"/>
    </row>
    <row r="392" spans="1:22" outlineLevel="2" x14ac:dyDescent="0.35">
      <c r="A392" s="8" t="s">
        <v>2434</v>
      </c>
      <c r="B392" s="8" t="s">
        <v>2440</v>
      </c>
      <c r="C392" s="7" t="s">
        <v>2158</v>
      </c>
      <c r="D392" s="8" t="s">
        <v>2159</v>
      </c>
      <c r="E392" s="8">
        <v>6062699</v>
      </c>
      <c r="F392" s="7">
        <v>697</v>
      </c>
      <c r="G392" s="7" t="s">
        <v>2160</v>
      </c>
      <c r="H392" s="8">
        <v>0</v>
      </c>
      <c r="I392" s="8" t="s">
        <v>17</v>
      </c>
      <c r="J392" s="9" t="s">
        <v>636</v>
      </c>
      <c r="K392" s="9" t="s">
        <v>2412</v>
      </c>
      <c r="L392" s="10">
        <v>0.50309999999999999</v>
      </c>
      <c r="M392" s="7">
        <v>1469</v>
      </c>
      <c r="N392" s="7">
        <v>739</v>
      </c>
      <c r="O392" s="24">
        <v>690</v>
      </c>
      <c r="P392" s="25">
        <f>ROUND(N392*O392,0)</f>
        <v>509910</v>
      </c>
      <c r="Q392" s="24">
        <v>10</v>
      </c>
      <c r="R392" s="26">
        <f>ROUND(N392*Q392,0)</f>
        <v>7390</v>
      </c>
      <c r="S392" s="17"/>
      <c r="T392" s="30"/>
      <c r="U392" s="17"/>
      <c r="V392" s="30"/>
    </row>
    <row r="393" spans="1:22" outlineLevel="2" x14ac:dyDescent="0.35">
      <c r="A393" s="8" t="s">
        <v>2434</v>
      </c>
      <c r="B393" s="8" t="s">
        <v>2440</v>
      </c>
      <c r="C393" s="7" t="s">
        <v>209</v>
      </c>
      <c r="D393" s="8" t="s">
        <v>210</v>
      </c>
      <c r="E393" s="8">
        <v>1931534</v>
      </c>
      <c r="F393" s="7">
        <v>56</v>
      </c>
      <c r="G393" s="7" t="s">
        <v>211</v>
      </c>
      <c r="H393" s="8" t="s">
        <v>16</v>
      </c>
      <c r="I393" s="8" t="s">
        <v>17</v>
      </c>
      <c r="J393" s="9" t="s">
        <v>28</v>
      </c>
      <c r="K393" s="9" t="s">
        <v>2411</v>
      </c>
      <c r="L393" s="10">
        <v>0.98</v>
      </c>
      <c r="M393" s="7">
        <v>74</v>
      </c>
      <c r="N393" s="7">
        <v>73</v>
      </c>
      <c r="O393" s="24">
        <v>913</v>
      </c>
      <c r="P393" s="25">
        <f>ROUND(N393*O393,0)</f>
        <v>66649</v>
      </c>
      <c r="Q393" s="24">
        <v>12</v>
      </c>
      <c r="R393" s="26">
        <f>ROUND(N393*Q393,0)</f>
        <v>876</v>
      </c>
      <c r="S393" s="17"/>
      <c r="T393" s="30"/>
      <c r="U393" s="17"/>
      <c r="V393" s="30"/>
    </row>
    <row r="394" spans="1:22" s="51" customFormat="1" outlineLevel="1" x14ac:dyDescent="0.35">
      <c r="A394" s="35" t="s">
        <v>2446</v>
      </c>
      <c r="B394" s="35"/>
      <c r="C394" s="43"/>
      <c r="D394" s="35"/>
      <c r="E394" s="35"/>
      <c r="F394" s="43"/>
      <c r="G394" s="43"/>
      <c r="H394" s="35"/>
      <c r="I394" s="35"/>
      <c r="J394" s="44"/>
      <c r="K394" s="44"/>
      <c r="L394" s="45"/>
      <c r="M394" s="43"/>
      <c r="N394" s="43"/>
      <c r="O394" s="46"/>
      <c r="P394" s="47">
        <f>SUBTOTAL(9,P284:P393)</f>
        <v>45670754</v>
      </c>
      <c r="Q394" s="46"/>
      <c r="R394" s="48">
        <f>SUBTOTAL(9,R284:R393)</f>
        <v>604226</v>
      </c>
      <c r="S394" s="49"/>
      <c r="T394" s="50"/>
      <c r="U394" s="49"/>
      <c r="V394" s="50"/>
    </row>
    <row r="395" spans="1:22" outlineLevel="2" x14ac:dyDescent="0.35">
      <c r="A395" s="8" t="s">
        <v>2435</v>
      </c>
      <c r="B395" s="8" t="s">
        <v>2441</v>
      </c>
      <c r="C395" s="7" t="s">
        <v>2233</v>
      </c>
      <c r="D395" s="8" t="s">
        <v>2234</v>
      </c>
      <c r="E395" s="8">
        <v>125096</v>
      </c>
      <c r="F395" s="7">
        <v>722</v>
      </c>
      <c r="G395" s="7" t="s">
        <v>2235</v>
      </c>
      <c r="H395" s="8">
        <v>0</v>
      </c>
      <c r="I395" s="8" t="s">
        <v>17</v>
      </c>
      <c r="J395" s="9" t="s">
        <v>57</v>
      </c>
      <c r="K395" s="9" t="s">
        <v>2421</v>
      </c>
      <c r="L395" s="10">
        <v>0.3483</v>
      </c>
      <c r="M395" s="7">
        <v>290</v>
      </c>
      <c r="N395" s="7">
        <v>101</v>
      </c>
      <c r="O395" s="24">
        <v>0</v>
      </c>
      <c r="P395" s="25">
        <f>ROUND(N395*O395,0)</f>
        <v>0</v>
      </c>
      <c r="Q395" s="7"/>
      <c r="R395" s="26">
        <f>ROUND(N395*Q395,0)</f>
        <v>0</v>
      </c>
      <c r="S395" s="17"/>
      <c r="T395" s="30"/>
      <c r="U395" s="17"/>
      <c r="V395" s="30"/>
    </row>
    <row r="396" spans="1:22" outlineLevel="2" x14ac:dyDescent="0.35">
      <c r="A396" s="8" t="s">
        <v>2435</v>
      </c>
      <c r="B396" s="8" t="s">
        <v>2441</v>
      </c>
      <c r="C396" s="7" t="s">
        <v>13</v>
      </c>
      <c r="D396" s="8" t="s">
        <v>14</v>
      </c>
      <c r="E396" s="8">
        <v>102137</v>
      </c>
      <c r="F396" s="7">
        <v>1</v>
      </c>
      <c r="G396" s="7" t="s">
        <v>15</v>
      </c>
      <c r="H396" s="8" t="s">
        <v>16</v>
      </c>
      <c r="I396" s="8" t="s">
        <v>17</v>
      </c>
      <c r="J396" s="9" t="s">
        <v>18</v>
      </c>
      <c r="K396" s="9" t="s">
        <v>2409</v>
      </c>
      <c r="L396" s="10">
        <v>1</v>
      </c>
      <c r="M396" s="7">
        <v>38</v>
      </c>
      <c r="N396" s="7">
        <v>38</v>
      </c>
      <c r="O396" s="24">
        <v>913</v>
      </c>
      <c r="P396" s="25">
        <f>ROUND(N396*O396,0)</f>
        <v>34694</v>
      </c>
      <c r="Q396" s="24">
        <v>12</v>
      </c>
      <c r="R396" s="26">
        <f>ROUND(N396*Q396,0)</f>
        <v>456</v>
      </c>
      <c r="S396" s="17"/>
      <c r="T396" s="30"/>
      <c r="U396" s="17"/>
      <c r="V396" s="30"/>
    </row>
    <row r="397" spans="1:22" outlineLevel="2" x14ac:dyDescent="0.35">
      <c r="A397" s="8" t="s">
        <v>2435</v>
      </c>
      <c r="B397" s="8" t="s">
        <v>2441</v>
      </c>
      <c r="C397" s="7" t="s">
        <v>766</v>
      </c>
      <c r="D397" s="8" t="s">
        <v>767</v>
      </c>
      <c r="E397" s="8">
        <v>1931385</v>
      </c>
      <c r="F397" s="7">
        <v>237</v>
      </c>
      <c r="G397" s="7" t="s">
        <v>768</v>
      </c>
      <c r="H397" s="8" t="s">
        <v>16</v>
      </c>
      <c r="I397" s="8" t="s">
        <v>27</v>
      </c>
      <c r="J397" s="9" t="s">
        <v>228</v>
      </c>
      <c r="K397" s="9" t="s">
        <v>2411</v>
      </c>
      <c r="L397" s="10">
        <v>0.94440000000000002</v>
      </c>
      <c r="M397" s="7">
        <v>32</v>
      </c>
      <c r="N397" s="7">
        <v>30</v>
      </c>
      <c r="O397" s="24">
        <v>913</v>
      </c>
      <c r="P397" s="25">
        <f>ROUND(N397*O397,0)</f>
        <v>27390</v>
      </c>
      <c r="Q397" s="24">
        <v>12</v>
      </c>
      <c r="R397" s="26">
        <f>ROUND(N397*Q397,0)</f>
        <v>360</v>
      </c>
      <c r="S397" s="17"/>
      <c r="T397" s="30"/>
      <c r="U397" s="17"/>
      <c r="V397" s="30"/>
    </row>
    <row r="398" spans="1:22" outlineLevel="2" x14ac:dyDescent="0.35">
      <c r="A398" s="8" t="s">
        <v>2435</v>
      </c>
      <c r="B398" s="8" t="s">
        <v>2441</v>
      </c>
      <c r="C398" s="7" t="s">
        <v>2188</v>
      </c>
      <c r="D398" s="8" t="s">
        <v>2189</v>
      </c>
      <c r="E398" s="8">
        <v>6061543</v>
      </c>
      <c r="F398" s="7">
        <v>707</v>
      </c>
      <c r="G398" s="7" t="s">
        <v>2190</v>
      </c>
      <c r="H398" s="8">
        <v>0</v>
      </c>
      <c r="I398" s="8" t="s">
        <v>17</v>
      </c>
      <c r="J398" s="9" t="s">
        <v>18</v>
      </c>
      <c r="K398" s="9" t="s">
        <v>2427</v>
      </c>
      <c r="L398" s="10">
        <v>0.47189999999999999</v>
      </c>
      <c r="M398" s="7">
        <v>2045</v>
      </c>
      <c r="N398" s="7">
        <v>965</v>
      </c>
      <c r="O398" s="24">
        <v>522</v>
      </c>
      <c r="P398" s="25">
        <f>ROUND(N398*O398,0)</f>
        <v>503730</v>
      </c>
      <c r="Q398" s="24">
        <v>8</v>
      </c>
      <c r="R398" s="26">
        <f>ROUND(N398*Q398,0)</f>
        <v>7720</v>
      </c>
      <c r="S398" s="17"/>
      <c r="T398" s="30"/>
      <c r="U398" s="17"/>
      <c r="V398" s="30"/>
    </row>
    <row r="399" spans="1:22" outlineLevel="2" x14ac:dyDescent="0.35">
      <c r="A399" s="8" t="s">
        <v>2435</v>
      </c>
      <c r="B399" s="8" t="s">
        <v>2441</v>
      </c>
      <c r="C399" s="7" t="s">
        <v>365</v>
      </c>
      <c r="D399" s="8" t="s">
        <v>366</v>
      </c>
      <c r="E399" s="8">
        <v>122184</v>
      </c>
      <c r="F399" s="7">
        <v>106</v>
      </c>
      <c r="G399" s="7" t="s">
        <v>367</v>
      </c>
      <c r="H399" s="8" t="s">
        <v>16</v>
      </c>
      <c r="I399" s="8" t="s">
        <v>27</v>
      </c>
      <c r="J399" s="9" t="s">
        <v>228</v>
      </c>
      <c r="K399" s="9" t="s">
        <v>2410</v>
      </c>
      <c r="L399" s="10">
        <v>0.97060000000000002</v>
      </c>
      <c r="M399" s="7">
        <v>615</v>
      </c>
      <c r="N399" s="7">
        <v>597</v>
      </c>
      <c r="O399" s="24">
        <v>913</v>
      </c>
      <c r="P399" s="25">
        <f>ROUND(N399*O399,0)</f>
        <v>545061</v>
      </c>
      <c r="Q399" s="24">
        <v>12</v>
      </c>
      <c r="R399" s="26">
        <f>ROUND(N399*Q399,0)</f>
        <v>7164</v>
      </c>
      <c r="S399" s="17"/>
      <c r="T399" s="30"/>
      <c r="U399" s="17"/>
      <c r="V399" s="30"/>
    </row>
    <row r="400" spans="1:22" outlineLevel="2" x14ac:dyDescent="0.35">
      <c r="A400" s="8" t="s">
        <v>2435</v>
      </c>
      <c r="B400" s="8" t="s">
        <v>2441</v>
      </c>
      <c r="C400" s="7" t="s">
        <v>1438</v>
      </c>
      <c r="D400" s="8" t="s">
        <v>1439</v>
      </c>
      <c r="E400" s="8">
        <v>6015770</v>
      </c>
      <c r="F400" s="7">
        <v>459</v>
      </c>
      <c r="G400" s="7" t="s">
        <v>1440</v>
      </c>
      <c r="H400" s="8" t="s">
        <v>16</v>
      </c>
      <c r="I400" s="8" t="s">
        <v>17</v>
      </c>
      <c r="J400" s="9" t="s">
        <v>454</v>
      </c>
      <c r="K400" s="9" t="s">
        <v>2410</v>
      </c>
      <c r="L400" s="10">
        <v>0.87009999999999998</v>
      </c>
      <c r="M400" s="7">
        <v>272</v>
      </c>
      <c r="N400" s="7">
        <v>237</v>
      </c>
      <c r="O400" s="24">
        <v>913</v>
      </c>
      <c r="P400" s="25">
        <f>ROUND(N400*O400,0)</f>
        <v>216381</v>
      </c>
      <c r="Q400" s="24">
        <v>12</v>
      </c>
      <c r="R400" s="26">
        <f>ROUND(N400*Q400,0)</f>
        <v>2844</v>
      </c>
      <c r="S400" s="17"/>
      <c r="T400" s="30"/>
      <c r="U400" s="17"/>
      <c r="V400" s="30"/>
    </row>
    <row r="401" spans="1:22" outlineLevel="2" x14ac:dyDescent="0.35">
      <c r="A401" s="8" t="s">
        <v>2435</v>
      </c>
      <c r="B401" s="8" t="s">
        <v>2441</v>
      </c>
      <c r="C401" s="7" t="s">
        <v>2000</v>
      </c>
      <c r="D401" s="8" t="s">
        <v>2001</v>
      </c>
      <c r="E401" s="8">
        <v>6015796</v>
      </c>
      <c r="F401" s="7">
        <v>645</v>
      </c>
      <c r="G401" s="7" t="s">
        <v>2002</v>
      </c>
      <c r="H401" s="8">
        <v>0</v>
      </c>
      <c r="I401" s="8" t="s">
        <v>17</v>
      </c>
      <c r="J401" s="9" t="s">
        <v>1437</v>
      </c>
      <c r="K401" s="9" t="s">
        <v>2410</v>
      </c>
      <c r="L401" s="10">
        <v>0.63100000000000001</v>
      </c>
      <c r="M401" s="7">
        <v>393</v>
      </c>
      <c r="N401" s="7">
        <v>248</v>
      </c>
      <c r="O401" s="24">
        <v>690</v>
      </c>
      <c r="P401" s="25">
        <f>ROUND(N401*O401,0)</f>
        <v>171120</v>
      </c>
      <c r="Q401" s="24">
        <v>10</v>
      </c>
      <c r="R401" s="26">
        <f>ROUND(N401*Q401,0)</f>
        <v>2480</v>
      </c>
      <c r="S401" s="17"/>
      <c r="T401" s="30"/>
      <c r="U401" s="17"/>
      <c r="V401" s="30"/>
    </row>
    <row r="402" spans="1:22" outlineLevel="2" x14ac:dyDescent="0.35">
      <c r="A402" s="8" t="s">
        <v>2435</v>
      </c>
      <c r="B402" s="8" t="s">
        <v>2441</v>
      </c>
      <c r="C402" s="7" t="s">
        <v>2284</v>
      </c>
      <c r="D402" s="8" t="s">
        <v>2285</v>
      </c>
      <c r="E402" s="8">
        <v>6100069</v>
      </c>
      <c r="F402" s="7">
        <v>739</v>
      </c>
      <c r="G402" s="7" t="s">
        <v>2286</v>
      </c>
      <c r="H402" s="8">
        <v>0</v>
      </c>
      <c r="I402" s="8" t="s">
        <v>17</v>
      </c>
      <c r="J402" s="9" t="s">
        <v>1437</v>
      </c>
      <c r="K402" s="9" t="s">
        <v>2421</v>
      </c>
      <c r="L402" s="10">
        <v>0.26490000000000002</v>
      </c>
      <c r="M402" s="7">
        <v>672</v>
      </c>
      <c r="N402" s="7">
        <v>178</v>
      </c>
      <c r="O402" s="24">
        <v>0</v>
      </c>
      <c r="P402" s="25">
        <f>ROUND(N402*O402,0)</f>
        <v>0</v>
      </c>
      <c r="Q402" s="7"/>
      <c r="R402" s="26">
        <f>ROUND(N402*Q402,0)</f>
        <v>0</v>
      </c>
      <c r="S402" s="17"/>
      <c r="T402" s="30"/>
      <c r="U402" s="17"/>
      <c r="V402" s="30"/>
    </row>
    <row r="403" spans="1:22" outlineLevel="2" x14ac:dyDescent="0.35">
      <c r="A403" s="8" t="s">
        <v>2435</v>
      </c>
      <c r="B403" s="8" t="s">
        <v>2441</v>
      </c>
      <c r="C403" s="32" t="s">
        <v>533</v>
      </c>
      <c r="D403" s="8" t="s">
        <v>534</v>
      </c>
      <c r="E403" s="8">
        <v>6015960</v>
      </c>
      <c r="F403" s="7">
        <v>160</v>
      </c>
      <c r="G403" s="32" t="s">
        <v>535</v>
      </c>
      <c r="H403" s="8" t="s">
        <v>16</v>
      </c>
      <c r="I403" s="8" t="s">
        <v>17</v>
      </c>
      <c r="J403" s="9" t="s">
        <v>57</v>
      </c>
      <c r="K403" s="9" t="s">
        <v>2410</v>
      </c>
      <c r="L403" s="10">
        <v>0.95940000000000003</v>
      </c>
      <c r="M403" s="7">
        <v>530</v>
      </c>
      <c r="N403" s="7">
        <v>508</v>
      </c>
      <c r="O403" s="24">
        <v>913</v>
      </c>
      <c r="P403" s="25">
        <f>ROUND(N403*O403,0)</f>
        <v>463804</v>
      </c>
      <c r="Q403" s="24">
        <v>12</v>
      </c>
      <c r="R403" s="26">
        <f>ROUND(N403*Q403,0)</f>
        <v>6096</v>
      </c>
      <c r="S403" s="17"/>
      <c r="T403" s="30"/>
      <c r="U403" s="17"/>
      <c r="V403" s="30"/>
    </row>
    <row r="404" spans="1:22" outlineLevel="2" x14ac:dyDescent="0.35">
      <c r="A404" s="8" t="s">
        <v>2435</v>
      </c>
      <c r="B404" s="8" t="s">
        <v>2441</v>
      </c>
      <c r="C404" s="7" t="s">
        <v>2302</v>
      </c>
      <c r="D404" s="8" t="s">
        <v>2303</v>
      </c>
      <c r="E404" s="8">
        <v>6015986</v>
      </c>
      <c r="F404" s="7">
        <v>745</v>
      </c>
      <c r="G404" s="7" t="s">
        <v>2304</v>
      </c>
      <c r="H404" s="8">
        <v>0</v>
      </c>
      <c r="I404" s="8" t="s">
        <v>17</v>
      </c>
      <c r="J404" s="9" t="s">
        <v>18</v>
      </c>
      <c r="K404" s="9" t="s">
        <v>2422</v>
      </c>
      <c r="L404" s="10">
        <v>0.25169999999999998</v>
      </c>
      <c r="M404" s="7">
        <v>572</v>
      </c>
      <c r="N404" s="7">
        <v>144</v>
      </c>
      <c r="O404" s="24">
        <v>0</v>
      </c>
      <c r="P404" s="25">
        <f>ROUND(N404*O404,0)</f>
        <v>0</v>
      </c>
      <c r="Q404" s="7"/>
      <c r="R404" s="26">
        <f>ROUND(N404*Q404,0)</f>
        <v>0</v>
      </c>
      <c r="S404" s="17"/>
      <c r="T404" s="30"/>
      <c r="U404" s="17"/>
      <c r="V404" s="30"/>
    </row>
    <row r="405" spans="1:22" outlineLevel="2" x14ac:dyDescent="0.35">
      <c r="A405" s="8" t="s">
        <v>2435</v>
      </c>
      <c r="B405" s="8" t="s">
        <v>2441</v>
      </c>
      <c r="C405" s="7" t="s">
        <v>1498</v>
      </c>
      <c r="D405" s="8" t="s">
        <v>1499</v>
      </c>
      <c r="E405" s="8">
        <v>6016026</v>
      </c>
      <c r="F405" s="7">
        <v>479</v>
      </c>
      <c r="G405" s="7" t="s">
        <v>1500</v>
      </c>
      <c r="H405" s="8" t="s">
        <v>16</v>
      </c>
      <c r="I405" s="8" t="s">
        <v>56</v>
      </c>
      <c r="J405" s="9" t="s">
        <v>57</v>
      </c>
      <c r="K405" s="9" t="s">
        <v>2410</v>
      </c>
      <c r="L405" s="10">
        <v>0.85470000000000002</v>
      </c>
      <c r="M405" s="7">
        <v>284</v>
      </c>
      <c r="N405" s="7">
        <v>243</v>
      </c>
      <c r="O405" s="24">
        <v>913</v>
      </c>
      <c r="P405" s="25">
        <f>ROUND(N405*O405,0)</f>
        <v>221859</v>
      </c>
      <c r="Q405" s="24">
        <v>12</v>
      </c>
      <c r="R405" s="26">
        <f>ROUND(N405*Q405,0)</f>
        <v>2916</v>
      </c>
      <c r="S405" s="17"/>
      <c r="T405" s="30"/>
      <c r="U405" s="17"/>
      <c r="V405" s="30"/>
    </row>
    <row r="406" spans="1:22" outlineLevel="2" x14ac:dyDescent="0.35">
      <c r="A406" s="8" t="s">
        <v>2435</v>
      </c>
      <c r="B406" s="8" t="s">
        <v>2441</v>
      </c>
      <c r="C406" s="7" t="s">
        <v>1304</v>
      </c>
      <c r="D406" s="8" t="s">
        <v>1305</v>
      </c>
      <c r="E406" s="8">
        <v>6016034</v>
      </c>
      <c r="F406" s="7">
        <v>415</v>
      </c>
      <c r="G406" s="7" t="s">
        <v>1306</v>
      </c>
      <c r="H406" s="8" t="s">
        <v>16</v>
      </c>
      <c r="I406" s="8" t="s">
        <v>17</v>
      </c>
      <c r="J406" s="9" t="s">
        <v>454</v>
      </c>
      <c r="K406" s="9" t="s">
        <v>2410</v>
      </c>
      <c r="L406" s="10">
        <v>0.89019999999999999</v>
      </c>
      <c r="M406" s="7">
        <v>261</v>
      </c>
      <c r="N406" s="7">
        <v>232</v>
      </c>
      <c r="O406" s="24">
        <v>913</v>
      </c>
      <c r="P406" s="25">
        <f>ROUND(N406*O406,0)</f>
        <v>211816</v>
      </c>
      <c r="Q406" s="24">
        <v>12</v>
      </c>
      <c r="R406" s="26">
        <f>ROUND(N406*Q406,0)</f>
        <v>2784</v>
      </c>
      <c r="S406" s="17"/>
      <c r="T406" s="30"/>
      <c r="U406" s="17"/>
      <c r="V406" s="30"/>
    </row>
    <row r="407" spans="1:22" outlineLevel="2" x14ac:dyDescent="0.35">
      <c r="A407" s="8" t="s">
        <v>2435</v>
      </c>
      <c r="B407" s="8" t="s">
        <v>2441</v>
      </c>
      <c r="C407" s="7" t="s">
        <v>2290</v>
      </c>
      <c r="D407" s="8" t="s">
        <v>2291</v>
      </c>
      <c r="E407" s="8">
        <v>6016240</v>
      </c>
      <c r="F407" s="7">
        <v>741</v>
      </c>
      <c r="G407" s="7" t="s">
        <v>2292</v>
      </c>
      <c r="H407" s="8">
        <v>0</v>
      </c>
      <c r="I407" s="8" t="s">
        <v>17</v>
      </c>
      <c r="J407" s="9" t="s">
        <v>1062</v>
      </c>
      <c r="K407" s="9" t="s">
        <v>2422</v>
      </c>
      <c r="L407" s="10">
        <v>0.26200000000000001</v>
      </c>
      <c r="M407" s="7">
        <v>397</v>
      </c>
      <c r="N407" s="7">
        <v>104</v>
      </c>
      <c r="O407" s="24">
        <v>0</v>
      </c>
      <c r="P407" s="25">
        <f>ROUND(N407*O407,0)</f>
        <v>0</v>
      </c>
      <c r="Q407" s="7"/>
      <c r="R407" s="26">
        <f>ROUND(N407*Q407,0)</f>
        <v>0</v>
      </c>
      <c r="S407" s="17"/>
      <c r="T407" s="30"/>
      <c r="U407" s="17"/>
      <c r="V407" s="30"/>
    </row>
    <row r="408" spans="1:22" outlineLevel="2" x14ac:dyDescent="0.35">
      <c r="A408" s="8" t="s">
        <v>2435</v>
      </c>
      <c r="B408" s="8" t="s">
        <v>2441</v>
      </c>
      <c r="C408" s="7" t="s">
        <v>1982</v>
      </c>
      <c r="D408" s="8" t="s">
        <v>1983</v>
      </c>
      <c r="E408" s="8">
        <v>6016257</v>
      </c>
      <c r="F408" s="7">
        <v>639</v>
      </c>
      <c r="G408" s="7" t="s">
        <v>1984</v>
      </c>
      <c r="H408" s="8">
        <v>0</v>
      </c>
      <c r="I408" s="8" t="s">
        <v>17</v>
      </c>
      <c r="J408" s="9" t="s">
        <v>454</v>
      </c>
      <c r="K408" s="9" t="s">
        <v>2422</v>
      </c>
      <c r="L408" s="10">
        <v>0.64800000000000002</v>
      </c>
      <c r="M408" s="7">
        <v>446</v>
      </c>
      <c r="N408" s="7">
        <v>289</v>
      </c>
      <c r="O408" s="24">
        <v>690</v>
      </c>
      <c r="P408" s="25">
        <f>ROUND(N408*O408,0)</f>
        <v>199410</v>
      </c>
      <c r="Q408" s="24">
        <v>10</v>
      </c>
      <c r="R408" s="26">
        <f>ROUND(N408*Q408,0)</f>
        <v>2890</v>
      </c>
      <c r="S408" s="17"/>
      <c r="T408" s="30"/>
      <c r="U408" s="17"/>
      <c r="V408" s="30"/>
    </row>
    <row r="409" spans="1:22" outlineLevel="2" x14ac:dyDescent="0.35">
      <c r="A409" s="8" t="s">
        <v>2435</v>
      </c>
      <c r="B409" s="8" t="s">
        <v>2441</v>
      </c>
      <c r="C409" s="7" t="s">
        <v>1973</v>
      </c>
      <c r="D409" s="8" t="s">
        <v>1974</v>
      </c>
      <c r="E409" s="8">
        <v>6016265</v>
      </c>
      <c r="F409" s="7">
        <v>636</v>
      </c>
      <c r="G409" s="7" t="s">
        <v>1975</v>
      </c>
      <c r="H409" s="8">
        <v>0</v>
      </c>
      <c r="I409" s="8" t="s">
        <v>56</v>
      </c>
      <c r="J409" s="9" t="s">
        <v>1062</v>
      </c>
      <c r="K409" s="9" t="s">
        <v>2422</v>
      </c>
      <c r="L409" s="10">
        <v>0.65559999999999996</v>
      </c>
      <c r="M409" s="7">
        <v>302</v>
      </c>
      <c r="N409" s="7">
        <v>198</v>
      </c>
      <c r="O409" s="24">
        <v>913</v>
      </c>
      <c r="P409" s="25">
        <f>ROUND(N409*O409,0)</f>
        <v>180774</v>
      </c>
      <c r="Q409" s="24">
        <v>12</v>
      </c>
      <c r="R409" s="26">
        <f>ROUND(N409*Q409,0)</f>
        <v>2376</v>
      </c>
      <c r="S409" s="17"/>
      <c r="T409" s="30"/>
      <c r="U409" s="17"/>
      <c r="V409" s="30"/>
    </row>
    <row r="410" spans="1:22" outlineLevel="2" x14ac:dyDescent="0.35">
      <c r="A410" s="8" t="s">
        <v>2435</v>
      </c>
      <c r="B410" s="8" t="s">
        <v>2441</v>
      </c>
      <c r="C410" s="7" t="s">
        <v>551</v>
      </c>
      <c r="D410" s="8" t="s">
        <v>552</v>
      </c>
      <c r="E410" s="8">
        <v>6016299</v>
      </c>
      <c r="F410" s="7">
        <v>166</v>
      </c>
      <c r="G410" s="7" t="s">
        <v>553</v>
      </c>
      <c r="H410" s="8" t="s">
        <v>16</v>
      </c>
      <c r="I410" s="8" t="s">
        <v>17</v>
      </c>
      <c r="J410" s="9" t="s">
        <v>18</v>
      </c>
      <c r="K410" s="9" t="s">
        <v>2410</v>
      </c>
      <c r="L410" s="10">
        <v>0.95830000000000004</v>
      </c>
      <c r="M410" s="7">
        <v>498</v>
      </c>
      <c r="N410" s="7">
        <v>477</v>
      </c>
      <c r="O410" s="24">
        <v>913</v>
      </c>
      <c r="P410" s="25">
        <f>ROUND(N410*O410,0)</f>
        <v>435501</v>
      </c>
      <c r="Q410" s="24">
        <v>12</v>
      </c>
      <c r="R410" s="26">
        <f>ROUND(N410*Q410,0)</f>
        <v>5724</v>
      </c>
      <c r="S410" s="17"/>
      <c r="T410" s="30"/>
      <c r="U410" s="17"/>
      <c r="V410" s="30"/>
    </row>
    <row r="411" spans="1:22" outlineLevel="2" x14ac:dyDescent="0.35">
      <c r="A411" s="8" t="s">
        <v>2435</v>
      </c>
      <c r="B411" s="8" t="s">
        <v>2441</v>
      </c>
      <c r="C411" s="7" t="s">
        <v>1510</v>
      </c>
      <c r="D411" s="8" t="s">
        <v>1511</v>
      </c>
      <c r="E411" s="8">
        <v>1931476</v>
      </c>
      <c r="F411" s="7">
        <v>483</v>
      </c>
      <c r="G411" s="7" t="s">
        <v>1512</v>
      </c>
      <c r="H411" s="8" t="s">
        <v>16</v>
      </c>
      <c r="I411" s="8" t="s">
        <v>17</v>
      </c>
      <c r="J411" s="9" t="s">
        <v>18</v>
      </c>
      <c r="K411" s="9" t="s">
        <v>2413</v>
      </c>
      <c r="L411" s="10">
        <v>0.85250000000000004</v>
      </c>
      <c r="M411" s="7">
        <v>1426</v>
      </c>
      <c r="N411" s="7">
        <v>1216</v>
      </c>
      <c r="O411" s="24">
        <v>913</v>
      </c>
      <c r="P411" s="25">
        <f>ROUND(N411*O411,0)</f>
        <v>1110208</v>
      </c>
      <c r="Q411" s="24">
        <v>12</v>
      </c>
      <c r="R411" s="26">
        <f>ROUND(N411*Q411,0)</f>
        <v>14592</v>
      </c>
      <c r="S411" s="17"/>
      <c r="T411" s="30"/>
      <c r="U411" s="17"/>
      <c r="V411" s="30"/>
    </row>
    <row r="412" spans="1:22" outlineLevel="2" x14ac:dyDescent="0.35">
      <c r="A412" s="8" t="s">
        <v>2435</v>
      </c>
      <c r="B412" s="8" t="s">
        <v>2441</v>
      </c>
      <c r="C412" s="7" t="s">
        <v>451</v>
      </c>
      <c r="D412" s="8" t="s">
        <v>452</v>
      </c>
      <c r="E412" s="8">
        <v>6016307</v>
      </c>
      <c r="F412" s="7">
        <v>134</v>
      </c>
      <c r="G412" s="7" t="s">
        <v>453</v>
      </c>
      <c r="H412" s="8" t="s">
        <v>16</v>
      </c>
      <c r="I412" s="8" t="s">
        <v>17</v>
      </c>
      <c r="J412" s="9" t="s">
        <v>454</v>
      </c>
      <c r="K412" s="9" t="s">
        <v>2410</v>
      </c>
      <c r="L412" s="10">
        <v>0.96450000000000002</v>
      </c>
      <c r="M412" s="7">
        <v>340</v>
      </c>
      <c r="N412" s="7">
        <v>328</v>
      </c>
      <c r="O412" s="24">
        <v>913</v>
      </c>
      <c r="P412" s="25">
        <f>ROUND(N412*O412,0)</f>
        <v>299464</v>
      </c>
      <c r="Q412" s="24">
        <v>12</v>
      </c>
      <c r="R412" s="26">
        <f>ROUND(N412*Q412,0)</f>
        <v>3936</v>
      </c>
      <c r="S412" s="17"/>
      <c r="T412" s="30"/>
      <c r="U412" s="17"/>
      <c r="V412" s="30"/>
    </row>
    <row r="413" spans="1:22" outlineLevel="2" x14ac:dyDescent="0.35">
      <c r="A413" s="8" t="s">
        <v>2435</v>
      </c>
      <c r="B413" s="8" t="s">
        <v>2441</v>
      </c>
      <c r="C413" s="7" t="s">
        <v>1850</v>
      </c>
      <c r="D413" s="8" t="s">
        <v>1851</v>
      </c>
      <c r="E413" s="8">
        <v>6016331</v>
      </c>
      <c r="F413" s="7">
        <v>595</v>
      </c>
      <c r="G413" s="7" t="s">
        <v>1852</v>
      </c>
      <c r="H413" s="8">
        <v>0</v>
      </c>
      <c r="I413" s="8" t="s">
        <v>17</v>
      </c>
      <c r="J413" s="9" t="s">
        <v>18</v>
      </c>
      <c r="K413" s="9" t="s">
        <v>2410</v>
      </c>
      <c r="L413" s="10">
        <v>0.73319999999999996</v>
      </c>
      <c r="M413" s="7">
        <v>386</v>
      </c>
      <c r="N413" s="7">
        <v>283</v>
      </c>
      <c r="O413" s="24">
        <v>913</v>
      </c>
      <c r="P413" s="25">
        <f>ROUND(N413*O413,0)</f>
        <v>258379</v>
      </c>
      <c r="Q413" s="24">
        <v>12</v>
      </c>
      <c r="R413" s="26">
        <f>ROUND(N413*Q413,0)</f>
        <v>3396</v>
      </c>
      <c r="S413" s="17"/>
      <c r="T413" s="30"/>
      <c r="U413" s="17"/>
      <c r="V413" s="30"/>
    </row>
    <row r="414" spans="1:22" outlineLevel="2" x14ac:dyDescent="0.35">
      <c r="A414" s="8" t="s">
        <v>2435</v>
      </c>
      <c r="B414" s="8" t="s">
        <v>2441</v>
      </c>
      <c r="C414" s="7" t="s">
        <v>781</v>
      </c>
      <c r="D414" s="8" t="s">
        <v>782</v>
      </c>
      <c r="E414" s="8">
        <v>122234</v>
      </c>
      <c r="F414" s="7">
        <v>242</v>
      </c>
      <c r="G414" s="7" t="s">
        <v>783</v>
      </c>
      <c r="H414" s="8" t="s">
        <v>16</v>
      </c>
      <c r="I414" s="8" t="s">
        <v>27</v>
      </c>
      <c r="J414" s="9" t="s">
        <v>228</v>
      </c>
      <c r="K414" s="9" t="s">
        <v>2410</v>
      </c>
      <c r="L414" s="10">
        <v>0.94189999999999996</v>
      </c>
      <c r="M414" s="7">
        <v>353</v>
      </c>
      <c r="N414" s="7">
        <v>332</v>
      </c>
      <c r="O414" s="24">
        <v>913</v>
      </c>
      <c r="P414" s="25">
        <f>ROUND(N414*O414,0)</f>
        <v>303116</v>
      </c>
      <c r="Q414" s="24">
        <v>12</v>
      </c>
      <c r="R414" s="26">
        <f>ROUND(N414*Q414,0)</f>
        <v>3984</v>
      </c>
      <c r="S414" s="17"/>
      <c r="T414" s="30"/>
      <c r="U414" s="17"/>
      <c r="V414" s="30"/>
    </row>
    <row r="415" spans="1:22" outlineLevel="2" x14ac:dyDescent="0.35">
      <c r="A415" s="8" t="s">
        <v>2435</v>
      </c>
      <c r="B415" s="8" t="s">
        <v>2441</v>
      </c>
      <c r="C415" s="7" t="s">
        <v>2323</v>
      </c>
      <c r="D415" s="8" t="s">
        <v>2324</v>
      </c>
      <c r="E415" s="8">
        <v>6071435</v>
      </c>
      <c r="F415" s="7">
        <v>752</v>
      </c>
      <c r="G415" s="7" t="s">
        <v>2325</v>
      </c>
      <c r="H415" s="8">
        <v>0</v>
      </c>
      <c r="I415" s="8" t="s">
        <v>17</v>
      </c>
      <c r="J415" s="9" t="s">
        <v>1437</v>
      </c>
      <c r="K415" s="9" t="s">
        <v>2422</v>
      </c>
      <c r="L415" s="10">
        <v>0.2074</v>
      </c>
      <c r="M415" s="7">
        <v>593</v>
      </c>
      <c r="N415" s="7">
        <v>123</v>
      </c>
      <c r="O415" s="24">
        <v>0</v>
      </c>
      <c r="P415" s="25">
        <f>ROUND(N415*O415,0)</f>
        <v>0</v>
      </c>
      <c r="Q415" s="7"/>
      <c r="R415" s="26">
        <f>ROUND(N415*Q415,0)</f>
        <v>0</v>
      </c>
      <c r="S415" s="17"/>
      <c r="T415" s="30"/>
      <c r="U415" s="17"/>
      <c r="V415" s="30"/>
    </row>
    <row r="416" spans="1:22" outlineLevel="2" x14ac:dyDescent="0.35">
      <c r="A416" s="8" t="s">
        <v>2435</v>
      </c>
      <c r="B416" s="8" t="s">
        <v>2441</v>
      </c>
      <c r="C416" s="7" t="s">
        <v>682</v>
      </c>
      <c r="D416" s="8" t="s">
        <v>683</v>
      </c>
      <c r="E416" s="8">
        <v>6016455</v>
      </c>
      <c r="F416" s="7">
        <v>209</v>
      </c>
      <c r="G416" s="7" t="s">
        <v>684</v>
      </c>
      <c r="H416" s="8" t="s">
        <v>16</v>
      </c>
      <c r="I416" s="8" t="s">
        <v>27</v>
      </c>
      <c r="J416" s="9" t="s">
        <v>228</v>
      </c>
      <c r="K416" s="9" t="s">
        <v>2410</v>
      </c>
      <c r="L416" s="10">
        <v>0.94940000000000002</v>
      </c>
      <c r="M416" s="7">
        <v>424</v>
      </c>
      <c r="N416" s="7">
        <v>403</v>
      </c>
      <c r="O416" s="24">
        <v>913</v>
      </c>
      <c r="P416" s="25">
        <f>ROUND(N416*O416,0)</f>
        <v>367939</v>
      </c>
      <c r="Q416" s="24">
        <v>12</v>
      </c>
      <c r="R416" s="26">
        <f>ROUND(N416*Q416,0)</f>
        <v>4836</v>
      </c>
      <c r="S416" s="17"/>
      <c r="T416" s="30"/>
      <c r="U416" s="17"/>
      <c r="V416" s="30"/>
    </row>
    <row r="417" spans="1:22" outlineLevel="2" x14ac:dyDescent="0.35">
      <c r="A417" s="8" t="s">
        <v>2435</v>
      </c>
      <c r="B417" s="8" t="s">
        <v>2441</v>
      </c>
      <c r="C417" s="7" t="s">
        <v>1997</v>
      </c>
      <c r="D417" s="8" t="s">
        <v>1998</v>
      </c>
      <c r="E417" s="8">
        <v>1931708</v>
      </c>
      <c r="F417" s="7">
        <v>644</v>
      </c>
      <c r="G417" s="7" t="s">
        <v>1999</v>
      </c>
      <c r="H417" s="8">
        <v>0</v>
      </c>
      <c r="I417" s="8" t="s">
        <v>17</v>
      </c>
      <c r="J417" s="9" t="s">
        <v>18</v>
      </c>
      <c r="K417" s="9" t="s">
        <v>2423</v>
      </c>
      <c r="L417" s="10">
        <v>0.63639999999999997</v>
      </c>
      <c r="M417" s="7">
        <v>1617</v>
      </c>
      <c r="N417" s="7">
        <v>1029</v>
      </c>
      <c r="O417" s="24">
        <v>690</v>
      </c>
      <c r="P417" s="25">
        <f>ROUND(N417*O417,0)</f>
        <v>710010</v>
      </c>
      <c r="Q417" s="24">
        <v>10</v>
      </c>
      <c r="R417" s="26">
        <f>ROUND(N417*Q417,0)</f>
        <v>10290</v>
      </c>
      <c r="S417" s="17"/>
      <c r="T417" s="30"/>
      <c r="U417" s="17"/>
      <c r="V417" s="30"/>
    </row>
    <row r="418" spans="1:22" outlineLevel="2" x14ac:dyDescent="0.35">
      <c r="A418" s="8" t="s">
        <v>2435</v>
      </c>
      <c r="B418" s="8" t="s">
        <v>2441</v>
      </c>
      <c r="C418" s="7" t="s">
        <v>2127</v>
      </c>
      <c r="D418" s="8" t="s">
        <v>2128</v>
      </c>
      <c r="E418" s="8">
        <v>6016463</v>
      </c>
      <c r="F418" s="7">
        <v>687</v>
      </c>
      <c r="G418" s="7" t="s">
        <v>2129</v>
      </c>
      <c r="H418" s="8">
        <v>0</v>
      </c>
      <c r="I418" s="8" t="s">
        <v>17</v>
      </c>
      <c r="J418" s="9" t="s">
        <v>18</v>
      </c>
      <c r="K418" s="9" t="s">
        <v>2421</v>
      </c>
      <c r="L418" s="10">
        <v>0.52659999999999996</v>
      </c>
      <c r="M418" s="7">
        <v>376</v>
      </c>
      <c r="N418" s="7">
        <v>198</v>
      </c>
      <c r="O418" s="24">
        <v>690</v>
      </c>
      <c r="P418" s="25">
        <f>ROUND(N418*O418,0)</f>
        <v>136620</v>
      </c>
      <c r="Q418" s="24">
        <v>10</v>
      </c>
      <c r="R418" s="26">
        <f>ROUND(N418*Q418,0)</f>
        <v>1980</v>
      </c>
      <c r="S418" s="17"/>
      <c r="T418" s="30"/>
      <c r="U418" s="17"/>
      <c r="V418" s="30"/>
    </row>
    <row r="419" spans="1:22" outlineLevel="2" x14ac:dyDescent="0.35">
      <c r="A419" s="8" t="s">
        <v>2435</v>
      </c>
      <c r="B419" s="8" t="s">
        <v>2441</v>
      </c>
      <c r="C419" s="7" t="s">
        <v>1335</v>
      </c>
      <c r="D419" s="8" t="s">
        <v>1336</v>
      </c>
      <c r="E419" s="8">
        <v>6057947</v>
      </c>
      <c r="F419" s="7">
        <v>425</v>
      </c>
      <c r="G419" s="7" t="s">
        <v>1337</v>
      </c>
      <c r="H419" s="8" t="s">
        <v>16</v>
      </c>
      <c r="I419" s="8" t="s">
        <v>17</v>
      </c>
      <c r="J419" s="9" t="s">
        <v>18</v>
      </c>
      <c r="K419" s="9" t="s">
        <v>2412</v>
      </c>
      <c r="L419" s="10">
        <v>0.88349999999999995</v>
      </c>
      <c r="M419" s="7">
        <v>645</v>
      </c>
      <c r="N419" s="7">
        <v>570</v>
      </c>
      <c r="O419" s="24">
        <v>913</v>
      </c>
      <c r="P419" s="25">
        <f>ROUND(N419*O419,0)</f>
        <v>520410</v>
      </c>
      <c r="Q419" s="24">
        <v>12</v>
      </c>
      <c r="R419" s="26">
        <f>ROUND(N419*Q419,0)</f>
        <v>6840</v>
      </c>
      <c r="S419" s="17"/>
      <c r="T419" s="30"/>
      <c r="U419" s="17"/>
      <c r="V419" s="30"/>
    </row>
    <row r="420" spans="1:22" outlineLevel="2" x14ac:dyDescent="0.35">
      <c r="A420" s="8" t="s">
        <v>2435</v>
      </c>
      <c r="B420" s="8" t="s">
        <v>2441</v>
      </c>
      <c r="C420" s="7" t="s">
        <v>1262</v>
      </c>
      <c r="D420" s="8" t="s">
        <v>1263</v>
      </c>
      <c r="E420" s="8">
        <v>6016547</v>
      </c>
      <c r="F420" s="7">
        <v>401</v>
      </c>
      <c r="G420" s="7" t="s">
        <v>1264</v>
      </c>
      <c r="H420" s="8" t="s">
        <v>16</v>
      </c>
      <c r="I420" s="8" t="s">
        <v>17</v>
      </c>
      <c r="J420" s="9" t="s">
        <v>228</v>
      </c>
      <c r="K420" s="9" t="s">
        <v>2410</v>
      </c>
      <c r="L420" s="10">
        <v>0.89400000000000002</v>
      </c>
      <c r="M420" s="7">
        <v>407</v>
      </c>
      <c r="N420" s="7">
        <v>364</v>
      </c>
      <c r="O420" s="24">
        <v>913</v>
      </c>
      <c r="P420" s="25">
        <f>ROUND(N420*O420,0)</f>
        <v>332332</v>
      </c>
      <c r="Q420" s="24">
        <v>12</v>
      </c>
      <c r="R420" s="26">
        <f>ROUND(N420*Q420,0)</f>
        <v>4368</v>
      </c>
      <c r="S420" s="17"/>
      <c r="T420" s="30"/>
      <c r="U420" s="17"/>
      <c r="V420" s="30"/>
    </row>
    <row r="421" spans="1:22" outlineLevel="2" x14ac:dyDescent="0.35">
      <c r="A421" s="8" t="s">
        <v>2435</v>
      </c>
      <c r="B421" s="8" t="s">
        <v>2441</v>
      </c>
      <c r="C421" s="7" t="s">
        <v>2088</v>
      </c>
      <c r="D421" s="8" t="s">
        <v>2089</v>
      </c>
      <c r="E421" s="8">
        <v>120360</v>
      </c>
      <c r="F421" s="7">
        <v>674</v>
      </c>
      <c r="G421" s="7" t="s">
        <v>2090</v>
      </c>
      <c r="H421" s="8">
        <v>0</v>
      </c>
      <c r="I421" s="8" t="s">
        <v>17</v>
      </c>
      <c r="J421" s="9" t="s">
        <v>454</v>
      </c>
      <c r="K421" s="9" t="s">
        <v>2414</v>
      </c>
      <c r="L421" s="10">
        <v>0.57210000000000005</v>
      </c>
      <c r="M421" s="7">
        <v>215</v>
      </c>
      <c r="N421" s="7">
        <v>123</v>
      </c>
      <c r="O421" s="24">
        <v>690</v>
      </c>
      <c r="P421" s="25">
        <f>ROUND(N421*O421,0)</f>
        <v>84870</v>
      </c>
      <c r="Q421" s="24">
        <v>10</v>
      </c>
      <c r="R421" s="26">
        <f>ROUND(N421*Q421,0)</f>
        <v>1230</v>
      </c>
      <c r="S421" s="17"/>
      <c r="T421" s="30"/>
      <c r="U421" s="17"/>
      <c r="V421" s="30"/>
    </row>
    <row r="422" spans="1:22" outlineLevel="2" x14ac:dyDescent="0.35">
      <c r="A422" s="8" t="s">
        <v>2435</v>
      </c>
      <c r="B422" s="8" t="s">
        <v>2441</v>
      </c>
      <c r="C422" s="7" t="s">
        <v>1889</v>
      </c>
      <c r="D422" s="8" t="s">
        <v>1890</v>
      </c>
      <c r="E422" s="8">
        <v>6016695</v>
      </c>
      <c r="F422" s="7">
        <v>608</v>
      </c>
      <c r="G422" s="7" t="s">
        <v>1891</v>
      </c>
      <c r="H422" s="8">
        <v>0</v>
      </c>
      <c r="I422" s="8" t="s">
        <v>17</v>
      </c>
      <c r="J422" s="9" t="s">
        <v>1437</v>
      </c>
      <c r="K422" s="9" t="s">
        <v>2410</v>
      </c>
      <c r="L422" s="10">
        <v>0.71199999999999997</v>
      </c>
      <c r="M422" s="7">
        <v>250</v>
      </c>
      <c r="N422" s="7">
        <v>178</v>
      </c>
      <c r="O422" s="24">
        <v>913</v>
      </c>
      <c r="P422" s="25">
        <f>ROUND(N422*O422,0)</f>
        <v>162514</v>
      </c>
      <c r="Q422" s="24">
        <v>12</v>
      </c>
      <c r="R422" s="26">
        <f>ROUND(N422*Q422,0)</f>
        <v>2136</v>
      </c>
      <c r="S422" s="17"/>
      <c r="T422" s="30"/>
      <c r="U422" s="17"/>
      <c r="V422" s="30"/>
    </row>
    <row r="423" spans="1:22" outlineLevel="2" x14ac:dyDescent="0.35">
      <c r="A423" s="8" t="s">
        <v>2435</v>
      </c>
      <c r="B423" s="8" t="s">
        <v>2441</v>
      </c>
      <c r="C423" s="7" t="s">
        <v>2149</v>
      </c>
      <c r="D423" s="8" t="s">
        <v>2150</v>
      </c>
      <c r="E423" s="8">
        <v>6016703</v>
      </c>
      <c r="F423" s="7">
        <v>694</v>
      </c>
      <c r="G423" s="7" t="s">
        <v>2151</v>
      </c>
      <c r="H423" s="8">
        <v>0</v>
      </c>
      <c r="I423" s="8" t="s">
        <v>17</v>
      </c>
      <c r="J423" s="9" t="s">
        <v>1437</v>
      </c>
      <c r="K423" s="9" t="s">
        <v>2422</v>
      </c>
      <c r="L423" s="10">
        <v>0.51029999999999998</v>
      </c>
      <c r="M423" s="7">
        <v>388</v>
      </c>
      <c r="N423" s="7">
        <v>198</v>
      </c>
      <c r="O423" s="24">
        <v>690</v>
      </c>
      <c r="P423" s="25">
        <f>ROUND(N423*O423,0)</f>
        <v>136620</v>
      </c>
      <c r="Q423" s="24">
        <v>10</v>
      </c>
      <c r="R423" s="26">
        <f>ROUND(N423*Q423,0)</f>
        <v>1980</v>
      </c>
      <c r="S423" s="17"/>
      <c r="T423" s="30"/>
      <c r="U423" s="17"/>
      <c r="V423" s="30"/>
    </row>
    <row r="424" spans="1:22" outlineLevel="2" x14ac:dyDescent="0.35">
      <c r="A424" s="8" t="s">
        <v>2435</v>
      </c>
      <c r="B424" s="8" t="s">
        <v>2441</v>
      </c>
      <c r="C424" s="7" t="s">
        <v>2070</v>
      </c>
      <c r="D424" s="8" t="s">
        <v>2071</v>
      </c>
      <c r="E424" s="8">
        <v>6016729</v>
      </c>
      <c r="F424" s="7">
        <v>668</v>
      </c>
      <c r="G424" s="7" t="s">
        <v>2072</v>
      </c>
      <c r="H424" s="8">
        <v>0</v>
      </c>
      <c r="I424" s="8" t="s">
        <v>17</v>
      </c>
      <c r="J424" s="9" t="s">
        <v>228</v>
      </c>
      <c r="K424" s="9" t="s">
        <v>2422</v>
      </c>
      <c r="L424" s="10">
        <v>0.58589999999999998</v>
      </c>
      <c r="M424" s="7">
        <v>454</v>
      </c>
      <c r="N424" s="7">
        <v>266</v>
      </c>
      <c r="O424" s="24">
        <v>690</v>
      </c>
      <c r="P424" s="25">
        <f>ROUND(N424*O424,0)</f>
        <v>183540</v>
      </c>
      <c r="Q424" s="24">
        <v>10</v>
      </c>
      <c r="R424" s="26">
        <f>ROUND(N424*Q424,0)</f>
        <v>2660</v>
      </c>
      <c r="S424" s="17"/>
      <c r="T424" s="30"/>
      <c r="U424" s="17"/>
      <c r="V424" s="30"/>
    </row>
    <row r="425" spans="1:22" outlineLevel="2" x14ac:dyDescent="0.35">
      <c r="A425" s="8" t="s">
        <v>2435</v>
      </c>
      <c r="B425" s="8" t="s">
        <v>2441</v>
      </c>
      <c r="C425" s="7" t="s">
        <v>53</v>
      </c>
      <c r="D425" s="8" t="s">
        <v>54</v>
      </c>
      <c r="E425" s="8">
        <v>1931633</v>
      </c>
      <c r="F425" s="7">
        <v>10</v>
      </c>
      <c r="G425" s="7" t="s">
        <v>55</v>
      </c>
      <c r="H425" s="8">
        <v>0</v>
      </c>
      <c r="I425" s="8" t="s">
        <v>56</v>
      </c>
      <c r="J425" s="9" t="s">
        <v>57</v>
      </c>
      <c r="K425" s="9" t="s">
        <v>2416</v>
      </c>
      <c r="L425" s="10">
        <v>1</v>
      </c>
      <c r="M425" s="7">
        <v>6</v>
      </c>
      <c r="N425" s="7">
        <v>6</v>
      </c>
      <c r="O425" s="24">
        <v>913</v>
      </c>
      <c r="P425" s="25">
        <f>ROUND(N425*O425,0)</f>
        <v>5478</v>
      </c>
      <c r="Q425" s="24">
        <v>12</v>
      </c>
      <c r="R425" s="26">
        <f>ROUND(N425*Q425,0)</f>
        <v>72</v>
      </c>
      <c r="S425" s="17"/>
      <c r="T425" s="30"/>
      <c r="U425" s="17"/>
      <c r="V425" s="30"/>
    </row>
    <row r="426" spans="1:22" outlineLevel="2" x14ac:dyDescent="0.35">
      <c r="A426" s="8" t="s">
        <v>2435</v>
      </c>
      <c r="B426" s="8" t="s">
        <v>2441</v>
      </c>
      <c r="C426" s="7" t="s">
        <v>2257</v>
      </c>
      <c r="D426" s="8" t="s">
        <v>2258</v>
      </c>
      <c r="E426" s="8">
        <v>6016869</v>
      </c>
      <c r="F426" s="7">
        <v>730</v>
      </c>
      <c r="G426" s="7" t="s">
        <v>2259</v>
      </c>
      <c r="H426" s="8">
        <v>0</v>
      </c>
      <c r="I426" s="8" t="s">
        <v>17</v>
      </c>
      <c r="J426" s="9" t="s">
        <v>1437</v>
      </c>
      <c r="K426" s="9" t="s">
        <v>2422</v>
      </c>
      <c r="L426" s="10">
        <v>0.30709999999999998</v>
      </c>
      <c r="M426" s="7">
        <v>407</v>
      </c>
      <c r="N426" s="7">
        <v>125</v>
      </c>
      <c r="O426" s="24">
        <v>0</v>
      </c>
      <c r="P426" s="25">
        <f>ROUND(N426*O426,0)</f>
        <v>0</v>
      </c>
      <c r="Q426" s="7"/>
      <c r="R426" s="26">
        <f>ROUND(N426*Q426,0)</f>
        <v>0</v>
      </c>
      <c r="S426" s="17"/>
      <c r="T426" s="30"/>
      <c r="U426" s="17"/>
      <c r="V426" s="30"/>
    </row>
    <row r="427" spans="1:22" outlineLevel="2" x14ac:dyDescent="0.35">
      <c r="A427" s="8" t="s">
        <v>2435</v>
      </c>
      <c r="B427" s="8" t="s">
        <v>2441</v>
      </c>
      <c r="C427" s="7" t="s">
        <v>2082</v>
      </c>
      <c r="D427" s="8" t="s">
        <v>2083</v>
      </c>
      <c r="E427" s="8">
        <v>6016901</v>
      </c>
      <c r="F427" s="7">
        <v>672</v>
      </c>
      <c r="G427" s="7" t="s">
        <v>2084</v>
      </c>
      <c r="H427" s="8">
        <v>0</v>
      </c>
      <c r="I427" s="8" t="s">
        <v>56</v>
      </c>
      <c r="J427" s="9" t="s">
        <v>57</v>
      </c>
      <c r="K427" s="9" t="s">
        <v>2410</v>
      </c>
      <c r="L427" s="10">
        <v>0.57550000000000001</v>
      </c>
      <c r="M427" s="7">
        <v>245</v>
      </c>
      <c r="N427" s="7">
        <v>141</v>
      </c>
      <c r="O427" s="24">
        <v>690</v>
      </c>
      <c r="P427" s="25">
        <f>ROUND(N427*O427,0)</f>
        <v>97290</v>
      </c>
      <c r="Q427" s="24">
        <v>10</v>
      </c>
      <c r="R427" s="26">
        <f>ROUND(N427*Q427,0)</f>
        <v>1410</v>
      </c>
      <c r="S427" s="17"/>
      <c r="T427" s="30"/>
      <c r="U427" s="17"/>
      <c r="V427" s="30"/>
    </row>
    <row r="428" spans="1:22" outlineLevel="2" x14ac:dyDescent="0.35">
      <c r="A428" s="8" t="s">
        <v>2435</v>
      </c>
      <c r="B428" s="8" t="s">
        <v>2441</v>
      </c>
      <c r="C428" s="7" t="s">
        <v>1964</v>
      </c>
      <c r="D428" s="8" t="s">
        <v>1965</v>
      </c>
      <c r="E428" s="8">
        <v>117036</v>
      </c>
      <c r="F428" s="7">
        <v>633</v>
      </c>
      <c r="G428" s="7" t="s">
        <v>1966</v>
      </c>
      <c r="H428" s="8">
        <v>0</v>
      </c>
      <c r="I428" s="8" t="s">
        <v>17</v>
      </c>
      <c r="J428" s="9" t="s">
        <v>18</v>
      </c>
      <c r="K428" s="9" t="s">
        <v>2422</v>
      </c>
      <c r="L428" s="10">
        <v>0.66180000000000005</v>
      </c>
      <c r="M428" s="7">
        <v>204</v>
      </c>
      <c r="N428" s="7">
        <v>135</v>
      </c>
      <c r="O428" s="24">
        <v>913</v>
      </c>
      <c r="P428" s="25">
        <f>ROUND(N428*O428,0)</f>
        <v>123255</v>
      </c>
      <c r="Q428" s="24">
        <v>12</v>
      </c>
      <c r="R428" s="26">
        <f>ROUND(N428*Q428,0)</f>
        <v>1620</v>
      </c>
      <c r="S428" s="17"/>
      <c r="T428" s="30"/>
      <c r="U428" s="17"/>
      <c r="V428" s="30"/>
    </row>
    <row r="429" spans="1:22" outlineLevel="2" x14ac:dyDescent="0.35">
      <c r="A429" s="8" t="s">
        <v>2435</v>
      </c>
      <c r="B429" s="8" t="s">
        <v>2441</v>
      </c>
      <c r="C429" s="7" t="s">
        <v>2260</v>
      </c>
      <c r="D429" s="8" t="s">
        <v>2261</v>
      </c>
      <c r="E429" s="8">
        <v>6016935</v>
      </c>
      <c r="F429" s="7">
        <v>731</v>
      </c>
      <c r="G429" s="7" t="s">
        <v>2262</v>
      </c>
      <c r="H429" s="8">
        <v>0</v>
      </c>
      <c r="I429" s="8" t="s">
        <v>56</v>
      </c>
      <c r="J429" s="9" t="s">
        <v>1062</v>
      </c>
      <c r="K429" s="9" t="s">
        <v>2422</v>
      </c>
      <c r="L429" s="10">
        <v>0.2994</v>
      </c>
      <c r="M429" s="7">
        <v>521</v>
      </c>
      <c r="N429" s="7">
        <v>156</v>
      </c>
      <c r="O429" s="24">
        <v>0</v>
      </c>
      <c r="P429" s="25">
        <f>ROUND(N429*O429,0)</f>
        <v>0</v>
      </c>
      <c r="Q429" s="7"/>
      <c r="R429" s="26">
        <f>ROUND(N429*Q429,0)</f>
        <v>0</v>
      </c>
      <c r="S429" s="17"/>
      <c r="T429" s="30"/>
      <c r="U429" s="17"/>
      <c r="V429" s="30"/>
    </row>
    <row r="430" spans="1:22" outlineLevel="2" x14ac:dyDescent="0.35">
      <c r="A430" s="8" t="s">
        <v>2435</v>
      </c>
      <c r="B430" s="8" t="s">
        <v>2441</v>
      </c>
      <c r="C430" s="7" t="s">
        <v>2067</v>
      </c>
      <c r="D430" s="8" t="s">
        <v>2068</v>
      </c>
      <c r="E430" s="8">
        <v>6058093</v>
      </c>
      <c r="F430" s="7">
        <v>667</v>
      </c>
      <c r="G430" s="7" t="s">
        <v>2069</v>
      </c>
      <c r="H430" s="8">
        <v>0</v>
      </c>
      <c r="I430" s="8" t="s">
        <v>17</v>
      </c>
      <c r="J430" s="9" t="s">
        <v>18</v>
      </c>
      <c r="K430" s="9" t="s">
        <v>2412</v>
      </c>
      <c r="L430" s="10">
        <v>0.58750000000000002</v>
      </c>
      <c r="M430" s="7">
        <v>1120</v>
      </c>
      <c r="N430" s="7">
        <v>658</v>
      </c>
      <c r="O430" s="24">
        <v>690</v>
      </c>
      <c r="P430" s="25">
        <f>ROUND(N430*O430,0)</f>
        <v>454020</v>
      </c>
      <c r="Q430" s="24">
        <v>10</v>
      </c>
      <c r="R430" s="26">
        <f>ROUND(N430*Q430,0)</f>
        <v>6580</v>
      </c>
      <c r="S430" s="17"/>
      <c r="T430" s="30"/>
      <c r="U430" s="17"/>
      <c r="V430" s="30"/>
    </row>
    <row r="431" spans="1:22" outlineLevel="2" x14ac:dyDescent="0.35">
      <c r="A431" s="8" t="s">
        <v>2435</v>
      </c>
      <c r="B431" s="8" t="s">
        <v>2441</v>
      </c>
      <c r="C431" s="7" t="s">
        <v>1053</v>
      </c>
      <c r="D431" s="8" t="s">
        <v>1054</v>
      </c>
      <c r="E431" s="8">
        <v>6058291</v>
      </c>
      <c r="F431" s="7">
        <v>331</v>
      </c>
      <c r="G431" s="7" t="s">
        <v>1055</v>
      </c>
      <c r="H431" s="8" t="s">
        <v>16</v>
      </c>
      <c r="I431" s="8" t="s">
        <v>27</v>
      </c>
      <c r="J431" s="9" t="s">
        <v>228</v>
      </c>
      <c r="K431" s="9" t="s">
        <v>2412</v>
      </c>
      <c r="L431" s="10">
        <v>0.92059999999999997</v>
      </c>
      <c r="M431" s="7">
        <v>1110</v>
      </c>
      <c r="N431" s="7">
        <v>1022</v>
      </c>
      <c r="O431" s="24">
        <v>913</v>
      </c>
      <c r="P431" s="25">
        <f>ROUND(N431*O431,0)</f>
        <v>933086</v>
      </c>
      <c r="Q431" s="24">
        <v>12</v>
      </c>
      <c r="R431" s="26">
        <f>ROUND(N431*Q431,0)</f>
        <v>12264</v>
      </c>
      <c r="S431" s="17"/>
      <c r="T431" s="30"/>
      <c r="U431" s="17"/>
      <c r="V431" s="30"/>
    </row>
    <row r="432" spans="1:22" outlineLevel="2" x14ac:dyDescent="0.35">
      <c r="A432" s="8" t="s">
        <v>2435</v>
      </c>
      <c r="B432" s="8" t="s">
        <v>2441</v>
      </c>
      <c r="C432" s="7" t="s">
        <v>1519</v>
      </c>
      <c r="D432" s="8" t="s">
        <v>1520</v>
      </c>
      <c r="E432" s="8">
        <v>6017198</v>
      </c>
      <c r="F432" s="7">
        <v>486</v>
      </c>
      <c r="G432" s="7" t="s">
        <v>1521</v>
      </c>
      <c r="H432" s="8" t="s">
        <v>16</v>
      </c>
      <c r="I432" s="8" t="s">
        <v>56</v>
      </c>
      <c r="J432" s="9" t="s">
        <v>454</v>
      </c>
      <c r="K432" s="9" t="s">
        <v>2410</v>
      </c>
      <c r="L432" s="10">
        <v>0.85189999999999999</v>
      </c>
      <c r="M432" s="7">
        <v>357</v>
      </c>
      <c r="N432" s="7">
        <v>304</v>
      </c>
      <c r="O432" s="24">
        <v>913</v>
      </c>
      <c r="P432" s="25">
        <f>ROUND(N432*O432,0)</f>
        <v>277552</v>
      </c>
      <c r="Q432" s="24">
        <v>12</v>
      </c>
      <c r="R432" s="26">
        <f>ROUND(N432*Q432,0)</f>
        <v>3648</v>
      </c>
      <c r="S432" s="17"/>
      <c r="T432" s="30"/>
      <c r="U432" s="17"/>
      <c r="V432" s="30"/>
    </row>
    <row r="433" spans="1:22" outlineLevel="2" x14ac:dyDescent="0.35">
      <c r="A433" s="8" t="s">
        <v>2435</v>
      </c>
      <c r="B433" s="8" t="s">
        <v>2441</v>
      </c>
      <c r="C433" s="7" t="s">
        <v>1101</v>
      </c>
      <c r="D433" s="8" t="s">
        <v>1102</v>
      </c>
      <c r="E433" s="8">
        <v>6017206</v>
      </c>
      <c r="F433" s="7">
        <v>347</v>
      </c>
      <c r="G433" s="7" t="s">
        <v>1103</v>
      </c>
      <c r="H433" s="8" t="s">
        <v>16</v>
      </c>
      <c r="I433" s="8" t="s">
        <v>56</v>
      </c>
      <c r="J433" s="9" t="s">
        <v>57</v>
      </c>
      <c r="K433" s="9" t="s">
        <v>2410</v>
      </c>
      <c r="L433" s="10">
        <v>0.9153</v>
      </c>
      <c r="M433" s="7">
        <v>301</v>
      </c>
      <c r="N433" s="7">
        <v>276</v>
      </c>
      <c r="O433" s="24">
        <v>913</v>
      </c>
      <c r="P433" s="25">
        <f>ROUND(N433*O433,0)</f>
        <v>251988</v>
      </c>
      <c r="Q433" s="24">
        <v>12</v>
      </c>
      <c r="R433" s="26">
        <f>ROUND(N433*Q433,0)</f>
        <v>3312</v>
      </c>
      <c r="S433" s="17"/>
      <c r="T433" s="30"/>
      <c r="U433" s="17"/>
      <c r="V433" s="30"/>
    </row>
    <row r="434" spans="1:22" outlineLevel="2" x14ac:dyDescent="0.35">
      <c r="A434" s="8" t="s">
        <v>2435</v>
      </c>
      <c r="B434" s="8" t="s">
        <v>2441</v>
      </c>
      <c r="C434" s="7" t="s">
        <v>2179</v>
      </c>
      <c r="D434" s="8" t="s">
        <v>2180</v>
      </c>
      <c r="E434" s="8">
        <v>6061584</v>
      </c>
      <c r="F434" s="7">
        <v>704</v>
      </c>
      <c r="G434" s="7" t="s">
        <v>2181</v>
      </c>
      <c r="H434" s="8">
        <v>0</v>
      </c>
      <c r="I434" s="8" t="s">
        <v>56</v>
      </c>
      <c r="J434" s="9" t="s">
        <v>1062</v>
      </c>
      <c r="K434" s="9" t="s">
        <v>2427</v>
      </c>
      <c r="L434" s="10">
        <v>0.48859999999999998</v>
      </c>
      <c r="M434" s="7">
        <v>1584</v>
      </c>
      <c r="N434" s="7">
        <v>774</v>
      </c>
      <c r="O434" s="24">
        <v>522</v>
      </c>
      <c r="P434" s="25">
        <f>ROUND(N434*O434,0)</f>
        <v>404028</v>
      </c>
      <c r="Q434" s="24">
        <v>8</v>
      </c>
      <c r="R434" s="26">
        <f>ROUND(N434*Q434,0)</f>
        <v>6192</v>
      </c>
      <c r="S434" s="17"/>
      <c r="T434" s="30"/>
      <c r="U434" s="17"/>
      <c r="V434" s="30"/>
    </row>
    <row r="435" spans="1:22" outlineLevel="2" x14ac:dyDescent="0.35">
      <c r="A435" s="8" t="s">
        <v>2435</v>
      </c>
      <c r="B435" s="8" t="s">
        <v>2441</v>
      </c>
      <c r="C435" s="7" t="s">
        <v>1350</v>
      </c>
      <c r="D435" s="8" t="s">
        <v>1351</v>
      </c>
      <c r="E435" s="8">
        <v>6017255</v>
      </c>
      <c r="F435" s="7">
        <v>430</v>
      </c>
      <c r="G435" s="7" t="s">
        <v>1352</v>
      </c>
      <c r="H435" s="8" t="s">
        <v>16</v>
      </c>
      <c r="I435" s="8" t="s">
        <v>17</v>
      </c>
      <c r="J435" s="9" t="s">
        <v>57</v>
      </c>
      <c r="K435" s="9" t="s">
        <v>2410</v>
      </c>
      <c r="L435" s="10">
        <v>0.88149999999999995</v>
      </c>
      <c r="M435" s="7">
        <v>262</v>
      </c>
      <c r="N435" s="7">
        <v>231</v>
      </c>
      <c r="O435" s="24">
        <v>913</v>
      </c>
      <c r="P435" s="25">
        <f>ROUND(N435*O435,0)</f>
        <v>210903</v>
      </c>
      <c r="Q435" s="24">
        <v>12</v>
      </c>
      <c r="R435" s="26">
        <f>ROUND(N435*Q435,0)</f>
        <v>2772</v>
      </c>
      <c r="S435" s="17"/>
      <c r="T435" s="30"/>
      <c r="U435" s="17"/>
      <c r="V435" s="30"/>
    </row>
    <row r="436" spans="1:22" outlineLevel="2" x14ac:dyDescent="0.35">
      <c r="A436" s="8" t="s">
        <v>2435</v>
      </c>
      <c r="B436" s="8" t="s">
        <v>2441</v>
      </c>
      <c r="C436" s="7" t="s">
        <v>2221</v>
      </c>
      <c r="D436" s="8" t="s">
        <v>2222</v>
      </c>
      <c r="E436" s="8">
        <v>6061477</v>
      </c>
      <c r="F436" s="7">
        <v>718</v>
      </c>
      <c r="G436" s="7" t="s">
        <v>2223</v>
      </c>
      <c r="H436" s="8">
        <v>0</v>
      </c>
      <c r="I436" s="8" t="s">
        <v>17</v>
      </c>
      <c r="J436" s="9" t="s">
        <v>1062</v>
      </c>
      <c r="K436" s="9" t="s">
        <v>2427</v>
      </c>
      <c r="L436" s="10">
        <v>0.35980000000000001</v>
      </c>
      <c r="M436" s="7">
        <v>1976</v>
      </c>
      <c r="N436" s="7">
        <v>711</v>
      </c>
      <c r="O436" s="24">
        <v>0</v>
      </c>
      <c r="P436" s="25">
        <f>ROUND(N436*O436,0)</f>
        <v>0</v>
      </c>
      <c r="Q436" s="7"/>
      <c r="R436" s="26">
        <f>ROUND(N436*Q436,0)</f>
        <v>0</v>
      </c>
      <c r="S436" s="17"/>
      <c r="T436" s="30"/>
      <c r="U436" s="17"/>
      <c r="V436" s="30"/>
    </row>
    <row r="437" spans="1:22" outlineLevel="2" x14ac:dyDescent="0.35">
      <c r="A437" s="8" t="s">
        <v>2435</v>
      </c>
      <c r="B437" s="8" t="s">
        <v>2441</v>
      </c>
      <c r="C437" s="7" t="s">
        <v>1967</v>
      </c>
      <c r="D437" s="8" t="s">
        <v>1968</v>
      </c>
      <c r="E437" s="8">
        <v>6058242</v>
      </c>
      <c r="F437" s="7">
        <v>634</v>
      </c>
      <c r="G437" s="7" t="s">
        <v>1969</v>
      </c>
      <c r="H437" s="8">
        <v>0</v>
      </c>
      <c r="I437" s="8" t="s">
        <v>17</v>
      </c>
      <c r="J437" s="9" t="s">
        <v>1437</v>
      </c>
      <c r="K437" s="9" t="s">
        <v>2412</v>
      </c>
      <c r="L437" s="10">
        <v>0.65680000000000005</v>
      </c>
      <c r="M437" s="7">
        <v>1043</v>
      </c>
      <c r="N437" s="7">
        <v>685</v>
      </c>
      <c r="O437" s="24">
        <v>913</v>
      </c>
      <c r="P437" s="25">
        <f>ROUND(N437*O437,0)</f>
        <v>625405</v>
      </c>
      <c r="Q437" s="24">
        <v>12</v>
      </c>
      <c r="R437" s="26">
        <f>ROUND(N437*Q437,0)</f>
        <v>8220</v>
      </c>
      <c r="S437" s="17"/>
      <c r="T437" s="30"/>
      <c r="U437" s="17"/>
      <c r="V437" s="30"/>
    </row>
    <row r="438" spans="1:22" outlineLevel="2" x14ac:dyDescent="0.35">
      <c r="A438" s="8" t="s">
        <v>2435</v>
      </c>
      <c r="B438" s="8" t="s">
        <v>2441</v>
      </c>
      <c r="C438" s="7" t="s">
        <v>2097</v>
      </c>
      <c r="D438" s="8" t="s">
        <v>2098</v>
      </c>
      <c r="E438" s="8">
        <v>6017263</v>
      </c>
      <c r="F438" s="7">
        <v>677</v>
      </c>
      <c r="G438" s="7" t="s">
        <v>2099</v>
      </c>
      <c r="H438" s="8">
        <v>0</v>
      </c>
      <c r="I438" s="8" t="s">
        <v>17</v>
      </c>
      <c r="J438" s="9" t="s">
        <v>18</v>
      </c>
      <c r="K438" s="9" t="s">
        <v>2422</v>
      </c>
      <c r="L438" s="10">
        <v>0.55959999999999999</v>
      </c>
      <c r="M438" s="7">
        <v>470</v>
      </c>
      <c r="N438" s="7">
        <v>263</v>
      </c>
      <c r="O438" s="24">
        <v>690</v>
      </c>
      <c r="P438" s="25">
        <f>ROUND(N438*O438,0)</f>
        <v>181470</v>
      </c>
      <c r="Q438" s="24">
        <v>10</v>
      </c>
      <c r="R438" s="26">
        <f>ROUND(N438*Q438,0)</f>
        <v>2630</v>
      </c>
      <c r="S438" s="17"/>
      <c r="T438" s="30"/>
      <c r="U438" s="17"/>
      <c r="V438" s="30"/>
    </row>
    <row r="439" spans="1:22" outlineLevel="2" x14ac:dyDescent="0.35">
      <c r="A439" s="8" t="s">
        <v>2435</v>
      </c>
      <c r="B439" s="8" t="s">
        <v>2441</v>
      </c>
      <c r="C439" s="7" t="s">
        <v>1680</v>
      </c>
      <c r="D439" s="8" t="s">
        <v>1681</v>
      </c>
      <c r="E439" s="8">
        <v>6017289</v>
      </c>
      <c r="F439" s="7">
        <v>539</v>
      </c>
      <c r="G439" s="7" t="s">
        <v>1682</v>
      </c>
      <c r="H439" s="8">
        <v>0</v>
      </c>
      <c r="I439" s="8" t="s">
        <v>27</v>
      </c>
      <c r="J439" s="9" t="s">
        <v>228</v>
      </c>
      <c r="K439" s="9" t="s">
        <v>2410</v>
      </c>
      <c r="L439" s="10">
        <v>0.81059999999999999</v>
      </c>
      <c r="M439" s="7">
        <v>301</v>
      </c>
      <c r="N439" s="7">
        <v>244</v>
      </c>
      <c r="O439" s="24">
        <v>913</v>
      </c>
      <c r="P439" s="25">
        <f>ROUND(N439*O439,0)</f>
        <v>222772</v>
      </c>
      <c r="Q439" s="24">
        <v>12</v>
      </c>
      <c r="R439" s="26">
        <f>ROUND(N439*Q439,0)</f>
        <v>2928</v>
      </c>
      <c r="S439" s="17"/>
      <c r="T439" s="30"/>
      <c r="U439" s="17"/>
      <c r="V439" s="30"/>
    </row>
    <row r="440" spans="1:22" outlineLevel="2" x14ac:dyDescent="0.35">
      <c r="A440" s="8" t="s">
        <v>2435</v>
      </c>
      <c r="B440" s="8" t="s">
        <v>2441</v>
      </c>
      <c r="C440" s="7" t="s">
        <v>2030</v>
      </c>
      <c r="D440" s="8" t="s">
        <v>2031</v>
      </c>
      <c r="E440" s="8">
        <v>6017339</v>
      </c>
      <c r="F440" s="7">
        <v>655</v>
      </c>
      <c r="G440" s="7" t="s">
        <v>2032</v>
      </c>
      <c r="H440" s="8">
        <v>0</v>
      </c>
      <c r="I440" s="8" t="s">
        <v>17</v>
      </c>
      <c r="J440" s="9" t="s">
        <v>1437</v>
      </c>
      <c r="K440" s="9" t="s">
        <v>2422</v>
      </c>
      <c r="L440" s="10">
        <v>0.60770000000000002</v>
      </c>
      <c r="M440" s="7">
        <v>362</v>
      </c>
      <c r="N440" s="7">
        <v>220</v>
      </c>
      <c r="O440" s="24">
        <v>690</v>
      </c>
      <c r="P440" s="25">
        <f>ROUND(N440*O440,0)</f>
        <v>151800</v>
      </c>
      <c r="Q440" s="24">
        <v>10</v>
      </c>
      <c r="R440" s="26">
        <f>ROUND(N440*Q440,0)</f>
        <v>2200</v>
      </c>
      <c r="S440" s="17"/>
      <c r="T440" s="30"/>
      <c r="U440" s="17"/>
      <c r="V440" s="30"/>
    </row>
    <row r="441" spans="1:22" outlineLevel="2" x14ac:dyDescent="0.35">
      <c r="A441" s="8" t="s">
        <v>2435</v>
      </c>
      <c r="B441" s="8" t="s">
        <v>2441</v>
      </c>
      <c r="C441" s="7" t="s">
        <v>2018</v>
      </c>
      <c r="D441" s="8" t="s">
        <v>2019</v>
      </c>
      <c r="E441" s="8">
        <v>1931864</v>
      </c>
      <c r="F441" s="7">
        <v>651</v>
      </c>
      <c r="G441" s="7" t="s">
        <v>2020</v>
      </c>
      <c r="H441" s="8">
        <v>0</v>
      </c>
      <c r="I441" s="8" t="s">
        <v>17</v>
      </c>
      <c r="J441" s="9" t="s">
        <v>454</v>
      </c>
      <c r="K441" s="9" t="s">
        <v>2423</v>
      </c>
      <c r="L441" s="10">
        <v>0.62060000000000004</v>
      </c>
      <c r="M441" s="7">
        <v>2683</v>
      </c>
      <c r="N441" s="7">
        <v>1665</v>
      </c>
      <c r="O441" s="24">
        <v>690</v>
      </c>
      <c r="P441" s="25">
        <f>ROUND(N441*O441,0)</f>
        <v>1148850</v>
      </c>
      <c r="Q441" s="24">
        <v>10</v>
      </c>
      <c r="R441" s="26">
        <f>ROUND(N441*Q441,0)</f>
        <v>16650</v>
      </c>
      <c r="S441" s="17"/>
      <c r="T441" s="30"/>
      <c r="U441" s="17"/>
      <c r="V441" s="30"/>
    </row>
    <row r="442" spans="1:22" outlineLevel="2" x14ac:dyDescent="0.35">
      <c r="A442" s="8" t="s">
        <v>2435</v>
      </c>
      <c r="B442" s="8" t="s">
        <v>2441</v>
      </c>
      <c r="C442" s="7" t="s">
        <v>2137</v>
      </c>
      <c r="D442" s="8" t="s">
        <v>2138</v>
      </c>
      <c r="E442" s="8">
        <v>6017438</v>
      </c>
      <c r="F442" s="7">
        <v>690</v>
      </c>
      <c r="G442" s="7" t="s">
        <v>2139</v>
      </c>
      <c r="H442" s="8">
        <v>0</v>
      </c>
      <c r="I442" s="8" t="s">
        <v>17</v>
      </c>
      <c r="J442" s="9" t="s">
        <v>18</v>
      </c>
      <c r="K442" s="9" t="s">
        <v>2422</v>
      </c>
      <c r="L442" s="10">
        <v>0.52270000000000005</v>
      </c>
      <c r="M442" s="7">
        <v>264</v>
      </c>
      <c r="N442" s="7">
        <v>138</v>
      </c>
      <c r="O442" s="24">
        <v>690</v>
      </c>
      <c r="P442" s="25">
        <f>ROUND(N442*O442,0)</f>
        <v>95220</v>
      </c>
      <c r="Q442" s="24">
        <v>10</v>
      </c>
      <c r="R442" s="26">
        <f>ROUND(N442*Q442,0)</f>
        <v>1380</v>
      </c>
      <c r="S442" s="17"/>
      <c r="T442" s="30"/>
      <c r="U442" s="17"/>
      <c r="V442" s="30"/>
    </row>
    <row r="443" spans="1:22" outlineLevel="2" x14ac:dyDescent="0.35">
      <c r="A443" s="8" t="s">
        <v>2435</v>
      </c>
      <c r="B443" s="8" t="s">
        <v>2441</v>
      </c>
      <c r="C443" s="7" t="s">
        <v>433</v>
      </c>
      <c r="D443" s="8" t="s">
        <v>434</v>
      </c>
      <c r="E443" s="8">
        <v>6017495</v>
      </c>
      <c r="F443" s="7">
        <v>128</v>
      </c>
      <c r="G443" s="7" t="s">
        <v>435</v>
      </c>
      <c r="H443" s="8" t="s">
        <v>16</v>
      </c>
      <c r="I443" s="8" t="s">
        <v>17</v>
      </c>
      <c r="J443" s="9" t="s">
        <v>18</v>
      </c>
      <c r="K443" s="9" t="s">
        <v>2410</v>
      </c>
      <c r="L443" s="10">
        <v>0.96540000000000004</v>
      </c>
      <c r="M443" s="7">
        <v>614</v>
      </c>
      <c r="N443" s="7">
        <v>593</v>
      </c>
      <c r="O443" s="24">
        <v>913</v>
      </c>
      <c r="P443" s="25">
        <f>ROUND(N443*O443,0)</f>
        <v>541409</v>
      </c>
      <c r="Q443" s="24">
        <v>12</v>
      </c>
      <c r="R443" s="26">
        <f>ROUND(N443*Q443,0)</f>
        <v>7116</v>
      </c>
      <c r="S443" s="17"/>
      <c r="T443" s="30"/>
      <c r="U443" s="17"/>
      <c r="V443" s="30"/>
    </row>
    <row r="444" spans="1:22" outlineLevel="2" x14ac:dyDescent="0.35">
      <c r="A444" s="8" t="s">
        <v>2435</v>
      </c>
      <c r="B444" s="8" t="s">
        <v>2441</v>
      </c>
      <c r="C444" s="7" t="s">
        <v>1916</v>
      </c>
      <c r="D444" s="8" t="s">
        <v>1917</v>
      </c>
      <c r="E444" s="8">
        <v>6017503</v>
      </c>
      <c r="F444" s="7">
        <v>617</v>
      </c>
      <c r="G444" s="12" t="s">
        <v>1918</v>
      </c>
      <c r="H444" s="8">
        <v>0</v>
      </c>
      <c r="I444" s="8" t="s">
        <v>17</v>
      </c>
      <c r="J444" s="9" t="s">
        <v>1437</v>
      </c>
      <c r="K444" s="9" t="s">
        <v>2421</v>
      </c>
      <c r="L444" s="10">
        <v>0.69689999999999996</v>
      </c>
      <c r="M444" s="7">
        <v>508</v>
      </c>
      <c r="N444" s="7">
        <v>354</v>
      </c>
      <c r="O444" s="24">
        <v>913</v>
      </c>
      <c r="P444" s="25">
        <f>ROUND(N444*O444,0)</f>
        <v>323202</v>
      </c>
      <c r="Q444" s="24">
        <v>12</v>
      </c>
      <c r="R444" s="26">
        <f>ROUND(N444*Q444,0)</f>
        <v>4248</v>
      </c>
      <c r="S444" s="17"/>
      <c r="T444" s="30"/>
      <c r="U444" s="17"/>
      <c r="V444" s="30"/>
    </row>
    <row r="445" spans="1:22" outlineLevel="2" x14ac:dyDescent="0.35">
      <c r="A445" s="8" t="s">
        <v>2435</v>
      </c>
      <c r="B445" s="8" t="s">
        <v>2441</v>
      </c>
      <c r="C445" s="7" t="s">
        <v>2269</v>
      </c>
      <c r="D445" s="8" t="s">
        <v>2270</v>
      </c>
      <c r="E445" s="8">
        <v>6017529</v>
      </c>
      <c r="F445" s="7">
        <v>734</v>
      </c>
      <c r="G445" s="7" t="s">
        <v>2271</v>
      </c>
      <c r="H445" s="8">
        <v>0</v>
      </c>
      <c r="I445" s="8" t="s">
        <v>17</v>
      </c>
      <c r="J445" s="9" t="s">
        <v>1062</v>
      </c>
      <c r="K445" s="9" t="s">
        <v>2422</v>
      </c>
      <c r="L445" s="10">
        <v>0.2828</v>
      </c>
      <c r="M445" s="7">
        <v>343</v>
      </c>
      <c r="N445" s="7">
        <v>97</v>
      </c>
      <c r="O445" s="24">
        <v>0</v>
      </c>
      <c r="P445" s="25">
        <f>ROUND(N445*O445,0)</f>
        <v>0</v>
      </c>
      <c r="Q445" s="7"/>
      <c r="R445" s="26">
        <f>ROUND(N445*Q445,0)</f>
        <v>0</v>
      </c>
      <c r="S445" s="17"/>
      <c r="T445" s="30"/>
      <c r="U445" s="17"/>
      <c r="V445" s="30"/>
    </row>
    <row r="446" spans="1:22" outlineLevel="2" x14ac:dyDescent="0.35">
      <c r="A446" s="8" t="s">
        <v>2435</v>
      </c>
      <c r="B446" s="8" t="s">
        <v>2441</v>
      </c>
      <c r="C446" s="7" t="s">
        <v>1059</v>
      </c>
      <c r="D446" s="8" t="s">
        <v>1060</v>
      </c>
      <c r="E446" s="8">
        <v>1932250</v>
      </c>
      <c r="F446" s="7">
        <v>333</v>
      </c>
      <c r="G446" s="7" t="s">
        <v>1061</v>
      </c>
      <c r="H446" s="8" t="s">
        <v>16</v>
      </c>
      <c r="I446" s="8" t="s">
        <v>56</v>
      </c>
      <c r="J446" s="9" t="s">
        <v>1062</v>
      </c>
      <c r="K446" s="9" t="s">
        <v>2411</v>
      </c>
      <c r="L446" s="10">
        <v>0.92</v>
      </c>
      <c r="M446" s="7">
        <v>52</v>
      </c>
      <c r="N446" s="7">
        <v>48</v>
      </c>
      <c r="O446" s="24">
        <v>913</v>
      </c>
      <c r="P446" s="25">
        <f>ROUND(N446*O446,0)</f>
        <v>43824</v>
      </c>
      <c r="Q446" s="24">
        <v>12</v>
      </c>
      <c r="R446" s="26">
        <f>ROUND(N446*Q446,0)</f>
        <v>576</v>
      </c>
      <c r="S446" s="17"/>
      <c r="T446" s="30"/>
      <c r="U446" s="17"/>
      <c r="V446" s="30"/>
    </row>
    <row r="447" spans="1:22" outlineLevel="2" x14ac:dyDescent="0.35">
      <c r="A447" s="8" t="s">
        <v>2435</v>
      </c>
      <c r="B447" s="8" t="s">
        <v>2441</v>
      </c>
      <c r="C447" s="7" t="s">
        <v>2344</v>
      </c>
      <c r="D447" s="8" t="s">
        <v>2345</v>
      </c>
      <c r="E447" s="8">
        <v>112060</v>
      </c>
      <c r="F447" s="7">
        <v>759</v>
      </c>
      <c r="G447" s="7" t="s">
        <v>2346</v>
      </c>
      <c r="H447" s="8">
        <v>0</v>
      </c>
      <c r="I447" s="8" t="s">
        <v>56</v>
      </c>
      <c r="J447" s="9" t="s">
        <v>57</v>
      </c>
      <c r="K447" s="9" t="s">
        <v>2424</v>
      </c>
      <c r="L447" s="10">
        <v>0.17150000000000001</v>
      </c>
      <c r="M447" s="7">
        <v>478</v>
      </c>
      <c r="N447" s="7">
        <v>82</v>
      </c>
      <c r="O447" s="24">
        <v>0</v>
      </c>
      <c r="P447" s="25">
        <f>ROUND(N447*O447,0)</f>
        <v>0</v>
      </c>
      <c r="Q447" s="7"/>
      <c r="R447" s="26">
        <f>ROUND(N447*Q447,0)</f>
        <v>0</v>
      </c>
      <c r="S447" s="17"/>
      <c r="T447" s="30"/>
      <c r="U447" s="17"/>
      <c r="V447" s="30"/>
    </row>
    <row r="448" spans="1:22" outlineLevel="2" x14ac:dyDescent="0.35">
      <c r="A448" s="8" t="s">
        <v>2435</v>
      </c>
      <c r="B448" s="8" t="s">
        <v>2441</v>
      </c>
      <c r="C448" s="7" t="s">
        <v>1711</v>
      </c>
      <c r="D448" s="8" t="s">
        <v>1712</v>
      </c>
      <c r="E448" s="8">
        <v>1931690</v>
      </c>
      <c r="F448" s="7">
        <v>549</v>
      </c>
      <c r="G448" s="7" t="s">
        <v>1713</v>
      </c>
      <c r="H448" s="8">
        <v>0</v>
      </c>
      <c r="I448" s="8" t="s">
        <v>17</v>
      </c>
      <c r="J448" s="9" t="s">
        <v>57</v>
      </c>
      <c r="K448" s="9" t="s">
        <v>2411</v>
      </c>
      <c r="L448" s="10">
        <v>0.8</v>
      </c>
      <c r="M448" s="7">
        <v>20</v>
      </c>
      <c r="N448" s="7">
        <v>16</v>
      </c>
      <c r="O448" s="24">
        <v>913</v>
      </c>
      <c r="P448" s="25">
        <f>ROUND(N448*O448,0)</f>
        <v>14608</v>
      </c>
      <c r="Q448" s="24">
        <v>12</v>
      </c>
      <c r="R448" s="26">
        <f>ROUND(N448*Q448,0)</f>
        <v>192</v>
      </c>
      <c r="S448" s="17"/>
      <c r="T448" s="30"/>
      <c r="U448" s="17"/>
      <c r="V448" s="30"/>
    </row>
    <row r="449" spans="1:22" outlineLevel="2" x14ac:dyDescent="0.35">
      <c r="A449" s="8" t="s">
        <v>2435</v>
      </c>
      <c r="B449" s="8" t="s">
        <v>2441</v>
      </c>
      <c r="C449" s="7" t="s">
        <v>1332</v>
      </c>
      <c r="D449" s="8" t="s">
        <v>1333</v>
      </c>
      <c r="E449" s="8">
        <v>1935865</v>
      </c>
      <c r="F449" s="7">
        <v>424</v>
      </c>
      <c r="G449" s="7" t="s">
        <v>1334</v>
      </c>
      <c r="H449" s="8" t="s">
        <v>16</v>
      </c>
      <c r="I449" s="8" t="s">
        <v>27</v>
      </c>
      <c r="J449" s="9" t="s">
        <v>228</v>
      </c>
      <c r="K449" s="9" t="s">
        <v>2413</v>
      </c>
      <c r="L449" s="10">
        <v>0.88370000000000004</v>
      </c>
      <c r="M449" s="7">
        <v>1806</v>
      </c>
      <c r="N449" s="7">
        <v>1596</v>
      </c>
      <c r="O449" s="24">
        <v>913</v>
      </c>
      <c r="P449" s="25">
        <f>ROUND(N449*O449,0)</f>
        <v>1457148</v>
      </c>
      <c r="Q449" s="24">
        <v>12</v>
      </c>
      <c r="R449" s="26">
        <f>ROUND(N449*Q449,0)</f>
        <v>19152</v>
      </c>
      <c r="S449" s="17"/>
      <c r="T449" s="30"/>
      <c r="U449" s="17"/>
      <c r="V449" s="30"/>
    </row>
    <row r="450" spans="1:22" outlineLevel="2" x14ac:dyDescent="0.35">
      <c r="A450" s="8" t="s">
        <v>2435</v>
      </c>
      <c r="B450" s="8" t="s">
        <v>2441</v>
      </c>
      <c r="C450" s="7" t="s">
        <v>1434</v>
      </c>
      <c r="D450" s="8" t="s">
        <v>1435</v>
      </c>
      <c r="E450" s="8">
        <v>1932334</v>
      </c>
      <c r="F450" s="7">
        <v>458</v>
      </c>
      <c r="G450" s="7" t="s">
        <v>1436</v>
      </c>
      <c r="H450" s="8" t="s">
        <v>16</v>
      </c>
      <c r="I450" s="8" t="s">
        <v>17</v>
      </c>
      <c r="J450" s="9" t="s">
        <v>1437</v>
      </c>
      <c r="K450" s="9" t="s">
        <v>2411</v>
      </c>
      <c r="L450" s="10">
        <v>0.87039999999999995</v>
      </c>
      <c r="M450" s="7">
        <v>87</v>
      </c>
      <c r="N450" s="7">
        <v>76</v>
      </c>
      <c r="O450" s="24">
        <v>913</v>
      </c>
      <c r="P450" s="25">
        <f>ROUND(N450*O450,0)</f>
        <v>69388</v>
      </c>
      <c r="Q450" s="24">
        <v>12</v>
      </c>
      <c r="R450" s="26">
        <f>ROUND(N450*Q450,0)</f>
        <v>912</v>
      </c>
      <c r="S450" s="17"/>
      <c r="T450" s="30"/>
      <c r="U450" s="17"/>
      <c r="V450" s="30"/>
    </row>
    <row r="451" spans="1:22" outlineLevel="2" x14ac:dyDescent="0.35">
      <c r="A451" s="8" t="s">
        <v>2435</v>
      </c>
      <c r="B451" s="8" t="s">
        <v>2441</v>
      </c>
      <c r="C451" s="7" t="s">
        <v>2398</v>
      </c>
      <c r="D451" s="8" t="s">
        <v>2399</v>
      </c>
      <c r="E451" s="8">
        <v>1935717</v>
      </c>
      <c r="F451" s="7">
        <v>777</v>
      </c>
      <c r="G451" s="7" t="s">
        <v>2400</v>
      </c>
      <c r="H451" s="8">
        <v>0</v>
      </c>
      <c r="I451" s="8" t="s">
        <v>17</v>
      </c>
      <c r="J451" s="9" t="s">
        <v>454</v>
      </c>
      <c r="K451" s="9" t="s">
        <v>2416</v>
      </c>
      <c r="L451" s="10">
        <v>0</v>
      </c>
      <c r="M451" s="7">
        <v>0</v>
      </c>
      <c r="N451" s="7">
        <v>0</v>
      </c>
      <c r="O451" s="24">
        <v>0</v>
      </c>
      <c r="P451" s="25">
        <f>ROUND(N451*O451,0)</f>
        <v>0</v>
      </c>
      <c r="Q451" s="7"/>
      <c r="R451" s="26">
        <f>ROUND(N451*Q451,0)</f>
        <v>0</v>
      </c>
      <c r="S451" s="17"/>
      <c r="T451" s="30"/>
      <c r="U451" s="17"/>
      <c r="V451" s="30"/>
    </row>
    <row r="452" spans="1:22" outlineLevel="2" x14ac:dyDescent="0.35">
      <c r="A452" s="8" t="s">
        <v>2435</v>
      </c>
      <c r="B452" s="8" t="s">
        <v>2441</v>
      </c>
      <c r="C452" s="7" t="s">
        <v>1035</v>
      </c>
      <c r="D452" s="8" t="s">
        <v>1036</v>
      </c>
      <c r="E452" s="8">
        <v>6058325</v>
      </c>
      <c r="F452" s="7">
        <v>325</v>
      </c>
      <c r="G452" s="7" t="s">
        <v>1037</v>
      </c>
      <c r="H452" s="8" t="s">
        <v>16</v>
      </c>
      <c r="I452" s="8" t="s">
        <v>56</v>
      </c>
      <c r="J452" s="9" t="s">
        <v>454</v>
      </c>
      <c r="K452" s="9" t="s">
        <v>2412</v>
      </c>
      <c r="L452" s="10">
        <v>0.92159999999999997</v>
      </c>
      <c r="M452" s="7">
        <v>818</v>
      </c>
      <c r="N452" s="7">
        <v>754</v>
      </c>
      <c r="O452" s="24">
        <v>913</v>
      </c>
      <c r="P452" s="25">
        <f>ROUND(N452*O452,0)</f>
        <v>688402</v>
      </c>
      <c r="Q452" s="24">
        <v>12</v>
      </c>
      <c r="R452" s="26">
        <f>ROUND(N452*Q452,0)</f>
        <v>9048</v>
      </c>
      <c r="S452" s="17"/>
      <c r="T452" s="30"/>
      <c r="U452" s="17"/>
      <c r="V452" s="30"/>
    </row>
    <row r="453" spans="1:22" outlineLevel="2" x14ac:dyDescent="0.35">
      <c r="A453" s="8" t="s">
        <v>2435</v>
      </c>
      <c r="B453" s="8" t="s">
        <v>2441</v>
      </c>
      <c r="C453" s="7" t="s">
        <v>1898</v>
      </c>
      <c r="D453" s="8" t="s">
        <v>1899</v>
      </c>
      <c r="E453" s="8">
        <v>1939941</v>
      </c>
      <c r="F453" s="7">
        <v>611</v>
      </c>
      <c r="G453" s="7" t="s">
        <v>1900</v>
      </c>
      <c r="H453" s="8">
        <v>0</v>
      </c>
      <c r="I453" s="8" t="s">
        <v>17</v>
      </c>
      <c r="J453" s="9" t="s">
        <v>1437</v>
      </c>
      <c r="K453" s="9" t="s">
        <v>2413</v>
      </c>
      <c r="L453" s="10">
        <v>0.70240000000000002</v>
      </c>
      <c r="M453" s="7">
        <v>2228</v>
      </c>
      <c r="N453" s="7">
        <v>1565</v>
      </c>
      <c r="O453" s="24">
        <v>913</v>
      </c>
      <c r="P453" s="25">
        <f>ROUND(N453*O453,0)</f>
        <v>1428845</v>
      </c>
      <c r="Q453" s="24">
        <v>12</v>
      </c>
      <c r="R453" s="26">
        <f>ROUND(N453*Q453,0)</f>
        <v>18780</v>
      </c>
      <c r="S453" s="17"/>
      <c r="T453" s="30"/>
      <c r="U453" s="17"/>
      <c r="V453" s="30"/>
    </row>
    <row r="454" spans="1:22" outlineLevel="2" x14ac:dyDescent="0.35">
      <c r="A454" s="8" t="s">
        <v>2435</v>
      </c>
      <c r="B454" s="8" t="s">
        <v>2441</v>
      </c>
      <c r="C454" s="7" t="s">
        <v>1063</v>
      </c>
      <c r="D454" s="8" t="s">
        <v>1064</v>
      </c>
      <c r="E454" s="8">
        <v>1930940</v>
      </c>
      <c r="F454" s="7">
        <v>334</v>
      </c>
      <c r="G454" s="7" t="s">
        <v>1065</v>
      </c>
      <c r="H454" s="8" t="s">
        <v>16</v>
      </c>
      <c r="I454" s="8" t="s">
        <v>17</v>
      </c>
      <c r="J454" s="9" t="s">
        <v>454</v>
      </c>
      <c r="K454" s="9" t="s">
        <v>2411</v>
      </c>
      <c r="L454" s="10">
        <v>0.92</v>
      </c>
      <c r="M454" s="7">
        <v>33</v>
      </c>
      <c r="N454" s="7">
        <v>30</v>
      </c>
      <c r="O454" s="24">
        <v>913</v>
      </c>
      <c r="P454" s="25">
        <f>ROUND(N454*O454,0)</f>
        <v>27390</v>
      </c>
      <c r="Q454" s="24">
        <v>12</v>
      </c>
      <c r="R454" s="26">
        <f>ROUND(N454*Q454,0)</f>
        <v>360</v>
      </c>
      <c r="S454" s="17"/>
      <c r="T454" s="30"/>
      <c r="U454" s="17"/>
      <c r="V454" s="30"/>
    </row>
    <row r="455" spans="1:22" outlineLevel="2" x14ac:dyDescent="0.35">
      <c r="A455" s="8" t="s">
        <v>2435</v>
      </c>
      <c r="B455" s="8" t="s">
        <v>2441</v>
      </c>
      <c r="C455" s="7" t="s">
        <v>2215</v>
      </c>
      <c r="D455" s="8" t="s">
        <v>2216</v>
      </c>
      <c r="E455" s="8">
        <v>6017693</v>
      </c>
      <c r="F455" s="7">
        <v>716</v>
      </c>
      <c r="G455" s="7" t="s">
        <v>2217</v>
      </c>
      <c r="H455" s="8">
        <v>0</v>
      </c>
      <c r="I455" s="8" t="s">
        <v>17</v>
      </c>
      <c r="J455" s="9" t="s">
        <v>1062</v>
      </c>
      <c r="K455" s="9" t="s">
        <v>2422</v>
      </c>
      <c r="L455" s="10">
        <v>0.37319999999999998</v>
      </c>
      <c r="M455" s="7">
        <v>351</v>
      </c>
      <c r="N455" s="7">
        <v>131</v>
      </c>
      <c r="O455" s="24">
        <v>0</v>
      </c>
      <c r="P455" s="25">
        <f>ROUND(N455*O455,0)</f>
        <v>0</v>
      </c>
      <c r="Q455" s="7"/>
      <c r="R455" s="26">
        <f>ROUND(N455*Q455,0)</f>
        <v>0</v>
      </c>
      <c r="S455" s="17"/>
      <c r="T455" s="30"/>
      <c r="U455" s="17"/>
      <c r="V455" s="30"/>
    </row>
    <row r="456" spans="1:22" outlineLevel="2" x14ac:dyDescent="0.35">
      <c r="A456" s="8" t="s">
        <v>2435</v>
      </c>
      <c r="B456" s="8" t="s">
        <v>2441</v>
      </c>
      <c r="C456" s="7" t="s">
        <v>2073</v>
      </c>
      <c r="D456" s="8" t="s">
        <v>2074</v>
      </c>
      <c r="E456" s="8">
        <v>6017743</v>
      </c>
      <c r="F456" s="7">
        <v>669</v>
      </c>
      <c r="G456" s="7" t="s">
        <v>2075</v>
      </c>
      <c r="H456" s="8">
        <v>0</v>
      </c>
      <c r="I456" s="8" t="s">
        <v>17</v>
      </c>
      <c r="J456" s="9" t="s">
        <v>1437</v>
      </c>
      <c r="K456" s="9" t="s">
        <v>2422</v>
      </c>
      <c r="L456" s="10">
        <v>0.58409999999999995</v>
      </c>
      <c r="M456" s="7">
        <v>339</v>
      </c>
      <c r="N456" s="7">
        <v>198</v>
      </c>
      <c r="O456" s="24">
        <v>690</v>
      </c>
      <c r="P456" s="25">
        <f>ROUND(N456*O456,0)</f>
        <v>136620</v>
      </c>
      <c r="Q456" s="24">
        <v>10</v>
      </c>
      <c r="R456" s="26">
        <f>ROUND(N456*Q456,0)</f>
        <v>1980</v>
      </c>
      <c r="S456" s="17"/>
      <c r="T456" s="30"/>
      <c r="U456" s="17"/>
      <c r="V456" s="30"/>
    </row>
    <row r="457" spans="1:22" outlineLevel="2" x14ac:dyDescent="0.35">
      <c r="A457" s="8" t="s">
        <v>2435</v>
      </c>
      <c r="B457" s="8" t="s">
        <v>2441</v>
      </c>
      <c r="C457" s="7" t="s">
        <v>1592</v>
      </c>
      <c r="D457" s="8" t="s">
        <v>1593</v>
      </c>
      <c r="E457" s="8">
        <v>1931716</v>
      </c>
      <c r="F457" s="7">
        <v>510</v>
      </c>
      <c r="G457" s="7" t="s">
        <v>1594</v>
      </c>
      <c r="H457" s="8" t="s">
        <v>16</v>
      </c>
      <c r="I457" s="8" t="s">
        <v>17</v>
      </c>
      <c r="J457" s="9" t="s">
        <v>57</v>
      </c>
      <c r="K457" s="9" t="s">
        <v>2420</v>
      </c>
      <c r="L457" s="10">
        <v>0.83860000000000001</v>
      </c>
      <c r="M457" s="7">
        <v>584</v>
      </c>
      <c r="N457" s="7">
        <v>490</v>
      </c>
      <c r="O457" s="24">
        <v>913</v>
      </c>
      <c r="P457" s="25">
        <f>ROUND(N457*O457,0)</f>
        <v>447370</v>
      </c>
      <c r="Q457" s="24">
        <v>12</v>
      </c>
      <c r="R457" s="26">
        <f>ROUND(N457*Q457,0)</f>
        <v>5880</v>
      </c>
      <c r="S457" s="17"/>
      <c r="T457" s="30"/>
      <c r="U457" s="17"/>
      <c r="V457" s="30"/>
    </row>
    <row r="458" spans="1:22" outlineLevel="2" x14ac:dyDescent="0.35">
      <c r="A458" s="8" t="s">
        <v>2435</v>
      </c>
      <c r="B458" s="8" t="s">
        <v>2441</v>
      </c>
      <c r="C458" s="7" t="s">
        <v>2389</v>
      </c>
      <c r="D458" s="8" t="s">
        <v>2390</v>
      </c>
      <c r="E458" s="8">
        <v>6017768</v>
      </c>
      <c r="F458" s="7">
        <v>774</v>
      </c>
      <c r="G458" s="7" t="s">
        <v>2391</v>
      </c>
      <c r="H458" s="8">
        <v>0</v>
      </c>
      <c r="I458" s="8" t="s">
        <v>56</v>
      </c>
      <c r="J458" s="9" t="s">
        <v>1062</v>
      </c>
      <c r="K458" s="9" t="s">
        <v>2410</v>
      </c>
      <c r="L458" s="10">
        <v>7.9600000000000004E-2</v>
      </c>
      <c r="M458" s="7">
        <v>490</v>
      </c>
      <c r="N458" s="7">
        <v>39</v>
      </c>
      <c r="O458" s="24">
        <v>0</v>
      </c>
      <c r="P458" s="25">
        <f>ROUND(N458*O458,0)</f>
        <v>0</v>
      </c>
      <c r="Q458" s="7"/>
      <c r="R458" s="26">
        <f>ROUND(N458*Q458,0)</f>
        <v>0</v>
      </c>
      <c r="S458" s="17"/>
      <c r="T458" s="30"/>
      <c r="U458" s="17"/>
      <c r="V458" s="30"/>
    </row>
    <row r="459" spans="1:22" outlineLevel="2" x14ac:dyDescent="0.35">
      <c r="A459" s="8" t="s">
        <v>2435</v>
      </c>
      <c r="B459" s="8" t="s">
        <v>2441</v>
      </c>
      <c r="C459" s="7" t="s">
        <v>225</v>
      </c>
      <c r="D459" s="8" t="s">
        <v>226</v>
      </c>
      <c r="E459" s="8">
        <v>6017776</v>
      </c>
      <c r="F459" s="7">
        <v>61</v>
      </c>
      <c r="G459" s="7" t="s">
        <v>227</v>
      </c>
      <c r="H459" s="8" t="s">
        <v>16</v>
      </c>
      <c r="I459" s="8" t="s">
        <v>27</v>
      </c>
      <c r="J459" s="9" t="s">
        <v>228</v>
      </c>
      <c r="K459" s="9" t="s">
        <v>2410</v>
      </c>
      <c r="L459" s="10">
        <v>0.97950000000000004</v>
      </c>
      <c r="M459" s="7">
        <v>516</v>
      </c>
      <c r="N459" s="7">
        <v>505</v>
      </c>
      <c r="O459" s="24">
        <v>913</v>
      </c>
      <c r="P459" s="25">
        <f>ROUND(N459*O459,0)</f>
        <v>461065</v>
      </c>
      <c r="Q459" s="24">
        <v>12</v>
      </c>
      <c r="R459" s="26">
        <f>ROUND(N459*Q459,0)</f>
        <v>6060</v>
      </c>
      <c r="S459" s="17"/>
      <c r="T459" s="30"/>
      <c r="U459" s="17"/>
      <c r="V459" s="30"/>
    </row>
    <row r="460" spans="1:22" outlineLevel="2" x14ac:dyDescent="0.35">
      <c r="A460" s="8" t="s">
        <v>2435</v>
      </c>
      <c r="B460" s="8" t="s">
        <v>2441</v>
      </c>
      <c r="C460" s="7" t="s">
        <v>1227</v>
      </c>
      <c r="D460" s="8" t="s">
        <v>1228</v>
      </c>
      <c r="E460" s="8">
        <v>6017792</v>
      </c>
      <c r="F460" s="7">
        <v>389</v>
      </c>
      <c r="G460" s="7" t="s">
        <v>1229</v>
      </c>
      <c r="H460" s="8" t="s">
        <v>16</v>
      </c>
      <c r="I460" s="8" t="s">
        <v>27</v>
      </c>
      <c r="J460" s="9" t="s">
        <v>228</v>
      </c>
      <c r="K460" s="9" t="s">
        <v>2410</v>
      </c>
      <c r="L460" s="10">
        <v>0.89949999999999997</v>
      </c>
      <c r="M460" s="7">
        <v>374</v>
      </c>
      <c r="N460" s="7">
        <v>336</v>
      </c>
      <c r="O460" s="24">
        <v>913</v>
      </c>
      <c r="P460" s="25">
        <f>ROUND(N460*O460,0)</f>
        <v>306768</v>
      </c>
      <c r="Q460" s="24">
        <v>12</v>
      </c>
      <c r="R460" s="26">
        <f>ROUND(N460*Q460,0)</f>
        <v>4032</v>
      </c>
      <c r="S460" s="17"/>
      <c r="T460" s="30"/>
      <c r="U460" s="17"/>
      <c r="V460" s="30"/>
    </row>
    <row r="461" spans="1:22" outlineLevel="2" x14ac:dyDescent="0.35">
      <c r="A461" s="8" t="s">
        <v>2435</v>
      </c>
      <c r="B461" s="8" t="s">
        <v>2441</v>
      </c>
      <c r="C461" s="7" t="s">
        <v>1738</v>
      </c>
      <c r="D461" s="8" t="s">
        <v>1739</v>
      </c>
      <c r="E461" s="8">
        <v>6017842</v>
      </c>
      <c r="F461" s="7">
        <v>558</v>
      </c>
      <c r="G461" s="7" t="s">
        <v>1740</v>
      </c>
      <c r="H461" s="8">
        <v>0</v>
      </c>
      <c r="I461" s="8" t="s">
        <v>17</v>
      </c>
      <c r="J461" s="9" t="s">
        <v>57</v>
      </c>
      <c r="K461" s="9" t="s">
        <v>2410</v>
      </c>
      <c r="L461" s="10">
        <v>0.78769999999999996</v>
      </c>
      <c r="M461" s="7">
        <v>325</v>
      </c>
      <c r="N461" s="7">
        <v>256</v>
      </c>
      <c r="O461" s="24">
        <v>913</v>
      </c>
      <c r="P461" s="25">
        <f>ROUND(N461*O461,0)</f>
        <v>233728</v>
      </c>
      <c r="Q461" s="24">
        <v>12</v>
      </c>
      <c r="R461" s="26">
        <f>ROUND(N461*Q461,0)</f>
        <v>3072</v>
      </c>
      <c r="S461" s="17"/>
      <c r="T461" s="30"/>
      <c r="U461" s="17"/>
      <c r="V461" s="30"/>
    </row>
    <row r="462" spans="1:22" outlineLevel="2" x14ac:dyDescent="0.35">
      <c r="A462" s="8" t="s">
        <v>2435</v>
      </c>
      <c r="B462" s="8" t="s">
        <v>2441</v>
      </c>
      <c r="C462" s="7" t="s">
        <v>1419</v>
      </c>
      <c r="D462" s="8" t="s">
        <v>1420</v>
      </c>
      <c r="E462" s="8">
        <v>6017867</v>
      </c>
      <c r="F462" s="7">
        <v>453</v>
      </c>
      <c r="G462" s="7" t="s">
        <v>1421</v>
      </c>
      <c r="H462" s="8" t="s">
        <v>16</v>
      </c>
      <c r="I462" s="8" t="s">
        <v>27</v>
      </c>
      <c r="J462" s="9" t="s">
        <v>228</v>
      </c>
      <c r="K462" s="9" t="s">
        <v>2410</v>
      </c>
      <c r="L462" s="10">
        <v>0.87170000000000003</v>
      </c>
      <c r="M462" s="7">
        <v>491</v>
      </c>
      <c r="N462" s="7">
        <v>428</v>
      </c>
      <c r="O462" s="24">
        <v>913</v>
      </c>
      <c r="P462" s="25">
        <f>ROUND(N462*O462,0)</f>
        <v>390764</v>
      </c>
      <c r="Q462" s="24">
        <v>12</v>
      </c>
      <c r="R462" s="26">
        <f>ROUND(N462*Q462,0)</f>
        <v>5136</v>
      </c>
      <c r="S462" s="17"/>
      <c r="T462" s="30"/>
      <c r="U462" s="17"/>
      <c r="V462" s="30"/>
    </row>
    <row r="463" spans="1:22" outlineLevel="2" x14ac:dyDescent="0.35">
      <c r="A463" s="8" t="s">
        <v>2435</v>
      </c>
      <c r="B463" s="8" t="s">
        <v>2441</v>
      </c>
      <c r="C463" s="7" t="s">
        <v>1152</v>
      </c>
      <c r="D463" s="8" t="s">
        <v>1153</v>
      </c>
      <c r="E463" s="8">
        <v>6017883</v>
      </c>
      <c r="F463" s="7">
        <v>364</v>
      </c>
      <c r="G463" s="7" t="s">
        <v>1154</v>
      </c>
      <c r="H463" s="8" t="s">
        <v>16</v>
      </c>
      <c r="I463" s="8" t="s">
        <v>17</v>
      </c>
      <c r="J463" s="9" t="s">
        <v>454</v>
      </c>
      <c r="K463" s="9" t="s">
        <v>2410</v>
      </c>
      <c r="L463" s="10">
        <v>0.90859999999999996</v>
      </c>
      <c r="M463" s="7">
        <v>652</v>
      </c>
      <c r="N463" s="7">
        <v>592</v>
      </c>
      <c r="O463" s="24">
        <v>913</v>
      </c>
      <c r="P463" s="25">
        <f>ROUND(N463*O463,0)</f>
        <v>540496</v>
      </c>
      <c r="Q463" s="24">
        <v>12</v>
      </c>
      <c r="R463" s="26">
        <f>ROUND(N463*Q463,0)</f>
        <v>7104</v>
      </c>
      <c r="S463" s="17"/>
      <c r="T463" s="30"/>
      <c r="U463" s="17"/>
      <c r="V463" s="30"/>
    </row>
    <row r="464" spans="1:22" outlineLevel="2" x14ac:dyDescent="0.35">
      <c r="A464" s="8" t="s">
        <v>2435</v>
      </c>
      <c r="B464" s="8" t="s">
        <v>2441</v>
      </c>
      <c r="C464" s="7" t="s">
        <v>2275</v>
      </c>
      <c r="D464" s="8" t="s">
        <v>2276</v>
      </c>
      <c r="E464" s="8">
        <v>6017891</v>
      </c>
      <c r="F464" s="7">
        <v>736</v>
      </c>
      <c r="G464" s="7" t="s">
        <v>2277</v>
      </c>
      <c r="H464" s="8">
        <v>0</v>
      </c>
      <c r="I464" s="8" t="s">
        <v>17</v>
      </c>
      <c r="J464" s="9" t="s">
        <v>1062</v>
      </c>
      <c r="K464" s="9" t="s">
        <v>2422</v>
      </c>
      <c r="L464" s="10">
        <v>0.2727</v>
      </c>
      <c r="M464" s="7">
        <v>451</v>
      </c>
      <c r="N464" s="7">
        <v>123</v>
      </c>
      <c r="O464" s="24">
        <v>0</v>
      </c>
      <c r="P464" s="25">
        <f>ROUND(N464*O464,0)</f>
        <v>0</v>
      </c>
      <c r="Q464" s="7"/>
      <c r="R464" s="26">
        <f>ROUND(N464*Q464,0)</f>
        <v>0</v>
      </c>
      <c r="S464" s="17"/>
      <c r="T464" s="30"/>
      <c r="U464" s="17"/>
      <c r="V464" s="30"/>
    </row>
    <row r="465" spans="1:22" outlineLevel="2" x14ac:dyDescent="0.35">
      <c r="A465" s="8" t="s">
        <v>2435</v>
      </c>
      <c r="B465" s="8" t="s">
        <v>2441</v>
      </c>
      <c r="C465" s="7" t="s">
        <v>1949</v>
      </c>
      <c r="D465" s="8" t="s">
        <v>1950</v>
      </c>
      <c r="E465" s="8">
        <v>6017966</v>
      </c>
      <c r="F465" s="7">
        <v>628</v>
      </c>
      <c r="G465" s="7" t="s">
        <v>1951</v>
      </c>
      <c r="H465" s="8">
        <v>0</v>
      </c>
      <c r="I465" s="8" t="s">
        <v>17</v>
      </c>
      <c r="J465" s="9" t="s">
        <v>454</v>
      </c>
      <c r="K465" s="9" t="s">
        <v>2410</v>
      </c>
      <c r="L465" s="10">
        <v>0.67469999999999997</v>
      </c>
      <c r="M465" s="7">
        <v>332</v>
      </c>
      <c r="N465" s="7">
        <v>224</v>
      </c>
      <c r="O465" s="24">
        <v>913</v>
      </c>
      <c r="P465" s="25">
        <f>ROUND(N465*O465,0)</f>
        <v>204512</v>
      </c>
      <c r="Q465" s="24">
        <v>12</v>
      </c>
      <c r="R465" s="26">
        <f>ROUND(N465*Q465,0)</f>
        <v>2688</v>
      </c>
      <c r="S465" s="17"/>
      <c r="T465" s="30"/>
      <c r="U465" s="17"/>
      <c r="V465" s="30"/>
    </row>
    <row r="466" spans="1:22" outlineLevel="2" x14ac:dyDescent="0.35">
      <c r="A466" s="8" t="s">
        <v>2435</v>
      </c>
      <c r="B466" s="8" t="s">
        <v>2441</v>
      </c>
      <c r="C466" s="7" t="s">
        <v>1955</v>
      </c>
      <c r="D466" s="8" t="s">
        <v>1956</v>
      </c>
      <c r="E466" s="8">
        <v>6018089</v>
      </c>
      <c r="F466" s="7">
        <v>630</v>
      </c>
      <c r="G466" s="7" t="s">
        <v>1957</v>
      </c>
      <c r="H466" s="8">
        <v>0</v>
      </c>
      <c r="I466" s="8" t="s">
        <v>17</v>
      </c>
      <c r="J466" s="9" t="s">
        <v>1437</v>
      </c>
      <c r="K466" s="9" t="s">
        <v>2421</v>
      </c>
      <c r="L466" s="10">
        <v>0.67359999999999998</v>
      </c>
      <c r="M466" s="7">
        <v>435</v>
      </c>
      <c r="N466" s="7">
        <v>293</v>
      </c>
      <c r="O466" s="24">
        <v>913</v>
      </c>
      <c r="P466" s="25">
        <f>ROUND(N466*O466,0)</f>
        <v>267509</v>
      </c>
      <c r="Q466" s="24">
        <v>12</v>
      </c>
      <c r="R466" s="26">
        <f>ROUND(N466*Q466,0)</f>
        <v>3516</v>
      </c>
      <c r="S466" s="17"/>
      <c r="T466" s="30"/>
      <c r="U466" s="17"/>
      <c r="V466" s="30"/>
    </row>
    <row r="467" spans="1:22" outlineLevel="2" x14ac:dyDescent="0.35">
      <c r="A467" s="8" t="s">
        <v>2435</v>
      </c>
      <c r="B467" s="8" t="s">
        <v>2441</v>
      </c>
      <c r="C467" s="7" t="s">
        <v>1086</v>
      </c>
      <c r="D467" s="8" t="s">
        <v>1087</v>
      </c>
      <c r="E467" s="8">
        <v>6018121</v>
      </c>
      <c r="F467" s="7">
        <v>342</v>
      </c>
      <c r="G467" s="7" t="s">
        <v>1088</v>
      </c>
      <c r="H467" s="8" t="s">
        <v>16</v>
      </c>
      <c r="I467" s="8" t="s">
        <v>17</v>
      </c>
      <c r="J467" s="9" t="s">
        <v>454</v>
      </c>
      <c r="K467" s="9" t="s">
        <v>2410</v>
      </c>
      <c r="L467" s="10">
        <v>0.9173</v>
      </c>
      <c r="M467" s="7">
        <v>357</v>
      </c>
      <c r="N467" s="7">
        <v>327</v>
      </c>
      <c r="O467" s="24">
        <v>913</v>
      </c>
      <c r="P467" s="25">
        <f>ROUND(N467*O467,0)</f>
        <v>298551</v>
      </c>
      <c r="Q467" s="24">
        <v>12</v>
      </c>
      <c r="R467" s="26">
        <f>ROUND(N467*Q467,0)</f>
        <v>3924</v>
      </c>
      <c r="S467" s="17"/>
      <c r="T467" s="30"/>
      <c r="U467" s="17"/>
      <c r="V467" s="30"/>
    </row>
    <row r="468" spans="1:22" outlineLevel="2" x14ac:dyDescent="0.35">
      <c r="A468" s="8" t="s">
        <v>2435</v>
      </c>
      <c r="B468" s="8" t="s">
        <v>2441</v>
      </c>
      <c r="C468" s="7" t="s">
        <v>987</v>
      </c>
      <c r="D468" s="8" t="s">
        <v>988</v>
      </c>
      <c r="E468" s="8">
        <v>6018279</v>
      </c>
      <c r="F468" s="7">
        <v>309</v>
      </c>
      <c r="G468" s="7" t="s">
        <v>989</v>
      </c>
      <c r="H468" s="8" t="s">
        <v>16</v>
      </c>
      <c r="I468" s="8" t="s">
        <v>17</v>
      </c>
      <c r="J468" s="9" t="s">
        <v>454</v>
      </c>
      <c r="K468" s="9" t="s">
        <v>2410</v>
      </c>
      <c r="L468" s="10">
        <v>0.92559999999999998</v>
      </c>
      <c r="M468" s="7">
        <v>390</v>
      </c>
      <c r="N468" s="7">
        <v>361</v>
      </c>
      <c r="O468" s="24">
        <v>913</v>
      </c>
      <c r="P468" s="25">
        <f>ROUND(N468*O468,0)</f>
        <v>329593</v>
      </c>
      <c r="Q468" s="24">
        <v>12</v>
      </c>
      <c r="R468" s="26">
        <f>ROUND(N468*Q468,0)</f>
        <v>4332</v>
      </c>
      <c r="S468" s="17"/>
      <c r="T468" s="30"/>
      <c r="U468" s="17"/>
      <c r="V468" s="30"/>
    </row>
    <row r="469" spans="1:22" outlineLevel="2" x14ac:dyDescent="0.35">
      <c r="A469" s="8" t="s">
        <v>2435</v>
      </c>
      <c r="B469" s="8" t="s">
        <v>2441</v>
      </c>
      <c r="C469" s="7" t="s">
        <v>2115</v>
      </c>
      <c r="D469" s="8" t="s">
        <v>2116</v>
      </c>
      <c r="E469" s="8">
        <v>6018287</v>
      </c>
      <c r="F469" s="7">
        <v>683</v>
      </c>
      <c r="G469" s="7" t="s">
        <v>2117</v>
      </c>
      <c r="H469" s="8">
        <v>0</v>
      </c>
      <c r="I469" s="8" t="s">
        <v>56</v>
      </c>
      <c r="J469" s="9" t="s">
        <v>1062</v>
      </c>
      <c r="K469" s="9" t="s">
        <v>2422</v>
      </c>
      <c r="L469" s="10">
        <v>0.54930000000000001</v>
      </c>
      <c r="M469" s="7">
        <v>375</v>
      </c>
      <c r="N469" s="7">
        <v>206</v>
      </c>
      <c r="O469" s="24">
        <v>690</v>
      </c>
      <c r="P469" s="25">
        <f>ROUND(N469*O469,0)</f>
        <v>142140</v>
      </c>
      <c r="Q469" s="24">
        <v>10</v>
      </c>
      <c r="R469" s="26">
        <f>ROUND(N469*Q469,0)</f>
        <v>2060</v>
      </c>
      <c r="S469" s="17"/>
      <c r="T469" s="30"/>
      <c r="U469" s="17"/>
      <c r="V469" s="30"/>
    </row>
    <row r="470" spans="1:22" outlineLevel="2" x14ac:dyDescent="0.35">
      <c r="A470" s="8" t="s">
        <v>2435</v>
      </c>
      <c r="B470" s="8" t="s">
        <v>2441</v>
      </c>
      <c r="C470" s="7" t="s">
        <v>1568</v>
      </c>
      <c r="D470" s="8" t="s">
        <v>1569</v>
      </c>
      <c r="E470" s="8">
        <v>6018295</v>
      </c>
      <c r="F470" s="7">
        <v>502</v>
      </c>
      <c r="G470" s="7" t="s">
        <v>1570</v>
      </c>
      <c r="H470" s="8" t="s">
        <v>16</v>
      </c>
      <c r="I470" s="8" t="s">
        <v>17</v>
      </c>
      <c r="J470" s="9" t="s">
        <v>18</v>
      </c>
      <c r="K470" s="9" t="s">
        <v>2410</v>
      </c>
      <c r="L470" s="10">
        <v>0.8427</v>
      </c>
      <c r="M470" s="7">
        <v>290</v>
      </c>
      <c r="N470" s="7">
        <v>244</v>
      </c>
      <c r="O470" s="24">
        <v>913</v>
      </c>
      <c r="P470" s="25">
        <f>ROUND(N470*O470,0)</f>
        <v>222772</v>
      </c>
      <c r="Q470" s="24">
        <v>12</v>
      </c>
      <c r="R470" s="26">
        <f>ROUND(N470*Q470,0)</f>
        <v>2928</v>
      </c>
      <c r="S470" s="17"/>
      <c r="T470" s="30"/>
      <c r="U470" s="17"/>
      <c r="V470" s="30"/>
    </row>
    <row r="471" spans="1:22" outlineLevel="2" x14ac:dyDescent="0.35">
      <c r="A471" s="8" t="s">
        <v>2435</v>
      </c>
      <c r="B471" s="8" t="s">
        <v>2441</v>
      </c>
      <c r="C471" s="7" t="s">
        <v>1182</v>
      </c>
      <c r="D471" s="8" t="s">
        <v>1183</v>
      </c>
      <c r="E471" s="8">
        <v>6018311</v>
      </c>
      <c r="F471" s="7">
        <v>374</v>
      </c>
      <c r="G471" s="7" t="s">
        <v>1184</v>
      </c>
      <c r="H471" s="8" t="s">
        <v>16</v>
      </c>
      <c r="I471" s="8" t="s">
        <v>56</v>
      </c>
      <c r="J471" s="9" t="s">
        <v>57</v>
      </c>
      <c r="K471" s="9" t="s">
        <v>2410</v>
      </c>
      <c r="L471" s="10">
        <v>0.90539999999999998</v>
      </c>
      <c r="M471" s="7">
        <v>257</v>
      </c>
      <c r="N471" s="7">
        <v>233</v>
      </c>
      <c r="O471" s="24">
        <v>913</v>
      </c>
      <c r="P471" s="25">
        <f>ROUND(N471*O471,0)</f>
        <v>212729</v>
      </c>
      <c r="Q471" s="24">
        <v>12</v>
      </c>
      <c r="R471" s="26">
        <f>ROUND(N471*Q471,0)</f>
        <v>2796</v>
      </c>
      <c r="S471" s="17"/>
      <c r="T471" s="30"/>
      <c r="U471" s="17"/>
      <c r="V471" s="30"/>
    </row>
    <row r="472" spans="1:22" outlineLevel="2" x14ac:dyDescent="0.35">
      <c r="A472" s="8" t="s">
        <v>2435</v>
      </c>
      <c r="B472" s="8" t="s">
        <v>2441</v>
      </c>
      <c r="C472" s="7" t="s">
        <v>1874</v>
      </c>
      <c r="D472" s="8" t="s">
        <v>1875</v>
      </c>
      <c r="E472" s="8">
        <v>107003</v>
      </c>
      <c r="F472" s="7">
        <v>603</v>
      </c>
      <c r="G472" s="7" t="s">
        <v>1876</v>
      </c>
      <c r="H472" s="8">
        <v>0</v>
      </c>
      <c r="I472" s="8" t="s">
        <v>17</v>
      </c>
      <c r="J472" s="9" t="s">
        <v>1437</v>
      </c>
      <c r="K472" s="9" t="s">
        <v>2413</v>
      </c>
      <c r="L472" s="10">
        <v>0.72460000000000002</v>
      </c>
      <c r="M472" s="7">
        <v>915</v>
      </c>
      <c r="N472" s="7">
        <v>663</v>
      </c>
      <c r="O472" s="24">
        <v>913</v>
      </c>
      <c r="P472" s="25">
        <f>ROUND(N472*O472,0)</f>
        <v>605319</v>
      </c>
      <c r="Q472" s="24">
        <v>12</v>
      </c>
      <c r="R472" s="26">
        <f>ROUND(N472*Q472,0)</f>
        <v>7956</v>
      </c>
      <c r="S472" s="17"/>
      <c r="T472" s="30"/>
      <c r="U472" s="17"/>
      <c r="V472" s="30"/>
    </row>
    <row r="473" spans="1:22" outlineLevel="2" x14ac:dyDescent="0.35">
      <c r="A473" s="8" t="s">
        <v>2435</v>
      </c>
      <c r="B473" s="8" t="s">
        <v>2441</v>
      </c>
      <c r="C473" s="7" t="s">
        <v>1407</v>
      </c>
      <c r="D473" s="8" t="s">
        <v>1408</v>
      </c>
      <c r="E473" s="8">
        <v>6058200</v>
      </c>
      <c r="F473" s="7">
        <v>449</v>
      </c>
      <c r="G473" s="7" t="s">
        <v>1409</v>
      </c>
      <c r="H473" s="8" t="s">
        <v>16</v>
      </c>
      <c r="I473" s="8" t="s">
        <v>17</v>
      </c>
      <c r="J473" s="9" t="s">
        <v>454</v>
      </c>
      <c r="K473" s="9" t="s">
        <v>2412</v>
      </c>
      <c r="L473" s="10">
        <v>0.87439999999999996</v>
      </c>
      <c r="M473" s="7">
        <v>717</v>
      </c>
      <c r="N473" s="7">
        <v>627</v>
      </c>
      <c r="O473" s="24">
        <v>913</v>
      </c>
      <c r="P473" s="25">
        <f>ROUND(N473*O473,0)</f>
        <v>572451</v>
      </c>
      <c r="Q473" s="24">
        <v>12</v>
      </c>
      <c r="R473" s="26">
        <f>ROUND(N473*Q473,0)</f>
        <v>7524</v>
      </c>
      <c r="S473" s="17"/>
      <c r="T473" s="30"/>
      <c r="U473" s="17"/>
      <c r="V473" s="30"/>
    </row>
    <row r="474" spans="1:22" outlineLevel="2" x14ac:dyDescent="0.35">
      <c r="A474" s="8" t="s">
        <v>2435</v>
      </c>
      <c r="B474" s="8" t="s">
        <v>2441</v>
      </c>
      <c r="C474" s="7" t="s">
        <v>1925</v>
      </c>
      <c r="D474" s="8" t="s">
        <v>1926</v>
      </c>
      <c r="E474" s="8">
        <v>6058069</v>
      </c>
      <c r="F474" s="7">
        <v>620</v>
      </c>
      <c r="G474" s="7" t="s">
        <v>1927</v>
      </c>
      <c r="H474" s="8">
        <v>0</v>
      </c>
      <c r="I474" s="8" t="s">
        <v>17</v>
      </c>
      <c r="J474" s="9" t="s">
        <v>228</v>
      </c>
      <c r="K474" s="9" t="s">
        <v>2412</v>
      </c>
      <c r="L474" s="10">
        <v>0.68510000000000004</v>
      </c>
      <c r="M474" s="7">
        <v>1010</v>
      </c>
      <c r="N474" s="7">
        <v>692</v>
      </c>
      <c r="O474" s="24">
        <v>913</v>
      </c>
      <c r="P474" s="25">
        <f>ROUND(N474*O474,0)</f>
        <v>631796</v>
      </c>
      <c r="Q474" s="24">
        <v>12</v>
      </c>
      <c r="R474" s="26">
        <f>ROUND(N474*Q474,0)</f>
        <v>8304</v>
      </c>
      <c r="S474" s="17"/>
      <c r="T474" s="30"/>
      <c r="U474" s="17"/>
      <c r="V474" s="30"/>
    </row>
    <row r="475" spans="1:22" outlineLevel="2" x14ac:dyDescent="0.35">
      <c r="A475" s="8" t="s">
        <v>2435</v>
      </c>
      <c r="B475" s="8" t="s">
        <v>2441</v>
      </c>
      <c r="C475" s="7" t="s">
        <v>652</v>
      </c>
      <c r="D475" s="8" t="s">
        <v>653</v>
      </c>
      <c r="E475" s="8">
        <v>1931500</v>
      </c>
      <c r="F475" s="7">
        <v>199</v>
      </c>
      <c r="G475" s="7" t="s">
        <v>654</v>
      </c>
      <c r="H475" s="8" t="s">
        <v>16</v>
      </c>
      <c r="I475" s="8" t="s">
        <v>17</v>
      </c>
      <c r="J475" s="9" t="s">
        <v>18</v>
      </c>
      <c r="K475" s="9" t="s">
        <v>2411</v>
      </c>
      <c r="L475" s="10">
        <v>0.95240000000000002</v>
      </c>
      <c r="M475" s="7">
        <v>35</v>
      </c>
      <c r="N475" s="7">
        <v>33</v>
      </c>
      <c r="O475" s="24">
        <v>913</v>
      </c>
      <c r="P475" s="25">
        <f>ROUND(N475*O475,0)</f>
        <v>30129</v>
      </c>
      <c r="Q475" s="24">
        <v>12</v>
      </c>
      <c r="R475" s="26">
        <f>ROUND(N475*Q475,0)</f>
        <v>396</v>
      </c>
      <c r="S475" s="17"/>
      <c r="T475" s="30"/>
      <c r="U475" s="17"/>
      <c r="V475" s="30"/>
    </row>
    <row r="476" spans="1:22" outlineLevel="2" x14ac:dyDescent="0.35">
      <c r="A476" s="8" t="s">
        <v>2435</v>
      </c>
      <c r="B476" s="8" t="s">
        <v>2441</v>
      </c>
      <c r="C476" s="7" t="s">
        <v>445</v>
      </c>
      <c r="D476" s="8" t="s">
        <v>446</v>
      </c>
      <c r="E476" s="8">
        <v>109389</v>
      </c>
      <c r="F476" s="7">
        <v>132</v>
      </c>
      <c r="G476" s="7" t="s">
        <v>447</v>
      </c>
      <c r="H476" s="8" t="s">
        <v>16</v>
      </c>
      <c r="I476" s="8" t="s">
        <v>27</v>
      </c>
      <c r="J476" s="9" t="s">
        <v>228</v>
      </c>
      <c r="K476" s="9" t="s">
        <v>2410</v>
      </c>
      <c r="L476" s="10">
        <v>0.96489999999999998</v>
      </c>
      <c r="M476" s="7">
        <v>452</v>
      </c>
      <c r="N476" s="7">
        <v>436</v>
      </c>
      <c r="O476" s="24">
        <v>913</v>
      </c>
      <c r="P476" s="25">
        <f>ROUND(N476*O476,0)</f>
        <v>398068</v>
      </c>
      <c r="Q476" s="24">
        <v>12</v>
      </c>
      <c r="R476" s="26">
        <f>ROUND(N476*Q476,0)</f>
        <v>5232</v>
      </c>
      <c r="S476" s="17"/>
      <c r="T476" s="30"/>
      <c r="U476" s="17"/>
      <c r="V476" s="30"/>
    </row>
    <row r="477" spans="1:22" outlineLevel="2" x14ac:dyDescent="0.35">
      <c r="A477" s="8" t="s">
        <v>2435</v>
      </c>
      <c r="B477" s="8" t="s">
        <v>2441</v>
      </c>
      <c r="C477" s="7" t="s">
        <v>1179</v>
      </c>
      <c r="D477" s="8" t="s">
        <v>1180</v>
      </c>
      <c r="E477" s="8">
        <v>6018691</v>
      </c>
      <c r="F477" s="7">
        <v>373</v>
      </c>
      <c r="G477" s="7" t="s">
        <v>1181</v>
      </c>
      <c r="H477" s="8" t="s">
        <v>16</v>
      </c>
      <c r="I477" s="8" t="s">
        <v>17</v>
      </c>
      <c r="J477" s="9" t="s">
        <v>228</v>
      </c>
      <c r="K477" s="9" t="s">
        <v>2410</v>
      </c>
      <c r="L477" s="10">
        <v>0.90580000000000005</v>
      </c>
      <c r="M477" s="7">
        <v>417</v>
      </c>
      <c r="N477" s="7">
        <v>378</v>
      </c>
      <c r="O477" s="24">
        <v>913</v>
      </c>
      <c r="P477" s="25">
        <f>ROUND(N477*O477,0)</f>
        <v>345114</v>
      </c>
      <c r="Q477" s="24">
        <v>12</v>
      </c>
      <c r="R477" s="26">
        <f>ROUND(N477*Q477,0)</f>
        <v>4536</v>
      </c>
      <c r="S477" s="17"/>
      <c r="T477" s="30"/>
      <c r="U477" s="17"/>
      <c r="V477" s="30"/>
    </row>
    <row r="478" spans="1:22" outlineLevel="2" x14ac:dyDescent="0.35">
      <c r="A478" s="8" t="s">
        <v>2435</v>
      </c>
      <c r="B478" s="8" t="s">
        <v>2441</v>
      </c>
      <c r="C478" s="7" t="s">
        <v>1913</v>
      </c>
      <c r="D478" s="8" t="s">
        <v>1914</v>
      </c>
      <c r="E478" s="8">
        <v>6061485</v>
      </c>
      <c r="F478" s="7">
        <v>616</v>
      </c>
      <c r="G478" s="7" t="s">
        <v>1915</v>
      </c>
      <c r="H478" s="8">
        <v>0</v>
      </c>
      <c r="I478" s="8" t="s">
        <v>17</v>
      </c>
      <c r="J478" s="9" t="s">
        <v>1437</v>
      </c>
      <c r="K478" s="9" t="s">
        <v>2412</v>
      </c>
      <c r="L478" s="10">
        <v>0.69789999999999996</v>
      </c>
      <c r="M478" s="7">
        <v>1036</v>
      </c>
      <c r="N478" s="7">
        <v>723</v>
      </c>
      <c r="O478" s="24">
        <v>913</v>
      </c>
      <c r="P478" s="25">
        <f>ROUND(N478*O478,0)</f>
        <v>660099</v>
      </c>
      <c r="Q478" s="24">
        <v>12</v>
      </c>
      <c r="R478" s="26">
        <f>ROUND(N478*Q478,0)</f>
        <v>8676</v>
      </c>
      <c r="S478" s="17"/>
      <c r="T478" s="30"/>
      <c r="U478" s="17"/>
      <c r="V478" s="30"/>
    </row>
    <row r="479" spans="1:22" outlineLevel="2" x14ac:dyDescent="0.35">
      <c r="A479" s="8" t="s">
        <v>2435</v>
      </c>
      <c r="B479" s="8" t="s">
        <v>2441</v>
      </c>
      <c r="C479" s="7" t="s">
        <v>1553</v>
      </c>
      <c r="D479" s="8" t="s">
        <v>1554</v>
      </c>
      <c r="E479" s="8">
        <v>6018758</v>
      </c>
      <c r="F479" s="7">
        <v>497</v>
      </c>
      <c r="G479" s="7" t="s">
        <v>1555</v>
      </c>
      <c r="H479" s="8" t="s">
        <v>16</v>
      </c>
      <c r="I479" s="8" t="s">
        <v>27</v>
      </c>
      <c r="J479" s="9" t="s">
        <v>228</v>
      </c>
      <c r="K479" s="9" t="s">
        <v>2410</v>
      </c>
      <c r="L479" s="10">
        <v>0.84399999999999997</v>
      </c>
      <c r="M479" s="7">
        <v>662</v>
      </c>
      <c r="N479" s="7">
        <v>559</v>
      </c>
      <c r="O479" s="24">
        <v>913</v>
      </c>
      <c r="P479" s="25">
        <f>ROUND(N479*O479,0)</f>
        <v>510367</v>
      </c>
      <c r="Q479" s="24">
        <v>12</v>
      </c>
      <c r="R479" s="26">
        <f>ROUND(N479*Q479,0)</f>
        <v>6708</v>
      </c>
      <c r="S479" s="17"/>
      <c r="T479" s="30"/>
      <c r="U479" s="17"/>
      <c r="V479" s="30"/>
    </row>
    <row r="480" spans="1:22" outlineLevel="2" x14ac:dyDescent="0.35">
      <c r="A480" s="8" t="s">
        <v>2435</v>
      </c>
      <c r="B480" s="8" t="s">
        <v>2441</v>
      </c>
      <c r="C480" s="7" t="s">
        <v>2308</v>
      </c>
      <c r="D480" s="8" t="s">
        <v>2309</v>
      </c>
      <c r="E480" s="8">
        <v>6018774</v>
      </c>
      <c r="F480" s="7">
        <v>747</v>
      </c>
      <c r="G480" s="7" t="s">
        <v>2310</v>
      </c>
      <c r="H480" s="8">
        <v>0</v>
      </c>
      <c r="I480" s="8" t="s">
        <v>17</v>
      </c>
      <c r="J480" s="9" t="s">
        <v>1062</v>
      </c>
      <c r="K480" s="9" t="s">
        <v>2422</v>
      </c>
      <c r="L480" s="10">
        <v>0.2366</v>
      </c>
      <c r="M480" s="7">
        <v>541</v>
      </c>
      <c r="N480" s="7">
        <v>128</v>
      </c>
      <c r="O480" s="24">
        <v>0</v>
      </c>
      <c r="P480" s="25">
        <f>ROUND(N480*O480,0)</f>
        <v>0</v>
      </c>
      <c r="Q480" s="7"/>
      <c r="R480" s="26">
        <f>ROUND(N480*Q480,0)</f>
        <v>0</v>
      </c>
      <c r="S480" s="17"/>
      <c r="T480" s="30"/>
      <c r="U480" s="17"/>
      <c r="V480" s="30"/>
    </row>
    <row r="481" spans="1:22" outlineLevel="2" x14ac:dyDescent="0.35">
      <c r="A481" s="8" t="s">
        <v>2435</v>
      </c>
      <c r="B481" s="8" t="s">
        <v>2441</v>
      </c>
      <c r="C481" s="7" t="s">
        <v>2329</v>
      </c>
      <c r="D481" s="8" t="s">
        <v>2330</v>
      </c>
      <c r="E481" s="8">
        <v>126607</v>
      </c>
      <c r="F481" s="7">
        <v>754</v>
      </c>
      <c r="G481" s="7" t="s">
        <v>2331</v>
      </c>
      <c r="H481" s="8">
        <v>0</v>
      </c>
      <c r="I481" s="8" t="s">
        <v>17</v>
      </c>
      <c r="J481" s="9" t="s">
        <v>18</v>
      </c>
      <c r="K481" s="9" t="s">
        <v>2418</v>
      </c>
      <c r="L481" s="10">
        <v>0.19550000000000001</v>
      </c>
      <c r="M481" s="7">
        <v>1279</v>
      </c>
      <c r="N481" s="7">
        <v>250</v>
      </c>
      <c r="O481" s="24">
        <v>0</v>
      </c>
      <c r="P481" s="25">
        <f>ROUND(N481*O481,0)</f>
        <v>0</v>
      </c>
      <c r="Q481" s="7"/>
      <c r="R481" s="26">
        <f>ROUND(N481*Q481,0)</f>
        <v>0</v>
      </c>
      <c r="S481" s="17"/>
      <c r="T481" s="30"/>
      <c r="U481" s="17"/>
      <c r="V481" s="30"/>
    </row>
    <row r="482" spans="1:22" outlineLevel="2" x14ac:dyDescent="0.35">
      <c r="A482" s="8" t="s">
        <v>2435</v>
      </c>
      <c r="B482" s="8" t="s">
        <v>2441</v>
      </c>
      <c r="C482" s="7" t="s">
        <v>241</v>
      </c>
      <c r="D482" s="8" t="s">
        <v>242</v>
      </c>
      <c r="E482" s="8">
        <v>6116842</v>
      </c>
      <c r="F482" s="7">
        <v>66</v>
      </c>
      <c r="G482" s="7" t="s">
        <v>243</v>
      </c>
      <c r="H482" s="8" t="s">
        <v>16</v>
      </c>
      <c r="I482" s="8" t="s">
        <v>27</v>
      </c>
      <c r="J482" s="9" t="s">
        <v>228</v>
      </c>
      <c r="K482" s="9" t="s">
        <v>2417</v>
      </c>
      <c r="L482" s="10">
        <v>0.97829999999999995</v>
      </c>
      <c r="M482" s="7">
        <v>195</v>
      </c>
      <c r="N482" s="7">
        <v>191</v>
      </c>
      <c r="O482" s="24">
        <v>913</v>
      </c>
      <c r="P482" s="25">
        <f>ROUND(N482*O482,0)</f>
        <v>174383</v>
      </c>
      <c r="Q482" s="24">
        <v>12</v>
      </c>
      <c r="R482" s="26">
        <f>ROUND(N482*Q482,0)</f>
        <v>2292</v>
      </c>
      <c r="S482" s="17"/>
      <c r="T482" s="30"/>
      <c r="U482" s="17"/>
      <c r="V482" s="30"/>
    </row>
    <row r="483" spans="1:22" outlineLevel="2" x14ac:dyDescent="0.35">
      <c r="A483" s="36" t="s">
        <v>2435</v>
      </c>
      <c r="B483" s="36" t="s">
        <v>2441</v>
      </c>
      <c r="C483" s="37" t="s">
        <v>1668</v>
      </c>
      <c r="D483" s="36" t="s">
        <v>1669</v>
      </c>
      <c r="E483" s="36">
        <v>1937226</v>
      </c>
      <c r="F483" s="37">
        <v>535</v>
      </c>
      <c r="G483" s="37" t="s">
        <v>1670</v>
      </c>
      <c r="H483" s="36" t="s">
        <v>16</v>
      </c>
      <c r="I483" s="36" t="s">
        <v>56</v>
      </c>
      <c r="J483" s="38" t="s">
        <v>57</v>
      </c>
      <c r="K483" s="38" t="s">
        <v>2424</v>
      </c>
      <c r="L483" s="39">
        <v>0.81540000000000001</v>
      </c>
      <c r="M483" s="37">
        <v>1505</v>
      </c>
      <c r="N483" s="37">
        <v>1227</v>
      </c>
      <c r="O483" s="40">
        <v>913</v>
      </c>
      <c r="P483" s="41">
        <f>ROUND(N483*O483*0.9,0)</f>
        <v>1008226</v>
      </c>
      <c r="Q483" s="40">
        <v>12</v>
      </c>
      <c r="R483" s="42">
        <f>ROUND(N483*Q483*0.9,0)</f>
        <v>13252</v>
      </c>
      <c r="S483" s="17"/>
      <c r="T483" s="30"/>
      <c r="U483" s="17"/>
      <c r="V483" s="30"/>
    </row>
    <row r="484" spans="1:22" outlineLevel="2" x14ac:dyDescent="0.35">
      <c r="A484" s="8" t="s">
        <v>2435</v>
      </c>
      <c r="B484" s="8" t="s">
        <v>2441</v>
      </c>
      <c r="C484" s="7" t="s">
        <v>1447</v>
      </c>
      <c r="D484" s="8" t="s">
        <v>1448</v>
      </c>
      <c r="E484" s="8">
        <v>6018857</v>
      </c>
      <c r="F484" s="7">
        <v>462</v>
      </c>
      <c r="G484" s="7" t="s">
        <v>1449</v>
      </c>
      <c r="H484" s="8" t="s">
        <v>16</v>
      </c>
      <c r="I484" s="8" t="s">
        <v>56</v>
      </c>
      <c r="J484" s="9" t="s">
        <v>57</v>
      </c>
      <c r="K484" s="9" t="s">
        <v>2410</v>
      </c>
      <c r="L484" s="10">
        <v>0.86860000000000004</v>
      </c>
      <c r="M484" s="7">
        <v>385</v>
      </c>
      <c r="N484" s="7">
        <v>334</v>
      </c>
      <c r="O484" s="24">
        <v>913</v>
      </c>
      <c r="P484" s="25">
        <f>ROUND(N484*O484,0)</f>
        <v>304942</v>
      </c>
      <c r="Q484" s="24">
        <v>12</v>
      </c>
      <c r="R484" s="26">
        <f>ROUND(N484*Q484,0)</f>
        <v>4008</v>
      </c>
      <c r="S484" s="17"/>
      <c r="T484" s="30"/>
      <c r="U484" s="17"/>
      <c r="V484" s="30"/>
    </row>
    <row r="485" spans="1:22" outlineLevel="2" x14ac:dyDescent="0.35">
      <c r="A485" s="8" t="s">
        <v>2435</v>
      </c>
      <c r="B485" s="8" t="s">
        <v>2441</v>
      </c>
      <c r="C485" s="7" t="s">
        <v>2106</v>
      </c>
      <c r="D485" s="8" t="s">
        <v>2107</v>
      </c>
      <c r="E485" s="8">
        <v>6058275</v>
      </c>
      <c r="F485" s="7">
        <v>680</v>
      </c>
      <c r="G485" s="7" t="s">
        <v>2108</v>
      </c>
      <c r="H485" s="8">
        <v>0</v>
      </c>
      <c r="I485" s="8" t="s">
        <v>17</v>
      </c>
      <c r="J485" s="9" t="s">
        <v>1437</v>
      </c>
      <c r="K485" s="9" t="s">
        <v>2412</v>
      </c>
      <c r="L485" s="10">
        <v>0.55079999999999996</v>
      </c>
      <c r="M485" s="7">
        <v>1329</v>
      </c>
      <c r="N485" s="7">
        <v>732</v>
      </c>
      <c r="O485" s="24">
        <v>690</v>
      </c>
      <c r="P485" s="25">
        <f>ROUND(N485*O485,0)</f>
        <v>505080</v>
      </c>
      <c r="Q485" s="24">
        <v>10</v>
      </c>
      <c r="R485" s="26">
        <f>ROUND(N485*Q485,0)</f>
        <v>7320</v>
      </c>
      <c r="S485" s="17"/>
      <c r="T485" s="30"/>
      <c r="U485" s="17"/>
      <c r="V485" s="30"/>
    </row>
    <row r="486" spans="1:22" outlineLevel="2" x14ac:dyDescent="0.35">
      <c r="A486" s="8" t="s">
        <v>2435</v>
      </c>
      <c r="B486" s="8" t="s">
        <v>2441</v>
      </c>
      <c r="C486" s="7" t="s">
        <v>615</v>
      </c>
      <c r="D486" s="8" t="s">
        <v>616</v>
      </c>
      <c r="E486" s="8">
        <v>109371</v>
      </c>
      <c r="F486" s="7">
        <v>187</v>
      </c>
      <c r="G486" s="7" t="s">
        <v>617</v>
      </c>
      <c r="H486" s="8" t="s">
        <v>16</v>
      </c>
      <c r="I486" s="8" t="s">
        <v>27</v>
      </c>
      <c r="J486" s="9" t="s">
        <v>228</v>
      </c>
      <c r="K486" s="9" t="s">
        <v>2410</v>
      </c>
      <c r="L486" s="10">
        <v>0.95440000000000003</v>
      </c>
      <c r="M486" s="7">
        <v>553</v>
      </c>
      <c r="N486" s="7">
        <v>528</v>
      </c>
      <c r="O486" s="24">
        <v>913</v>
      </c>
      <c r="P486" s="25">
        <f>ROUND(N486*O486,0)</f>
        <v>482064</v>
      </c>
      <c r="Q486" s="24">
        <v>12</v>
      </c>
      <c r="R486" s="26">
        <f>ROUND(N486*Q486,0)</f>
        <v>6336</v>
      </c>
      <c r="S486" s="17"/>
      <c r="T486" s="30"/>
      <c r="U486" s="17"/>
      <c r="V486" s="30"/>
    </row>
    <row r="487" spans="1:22" outlineLevel="2" x14ac:dyDescent="0.35">
      <c r="A487" s="8" t="s">
        <v>2435</v>
      </c>
      <c r="B487" s="8" t="s">
        <v>2441</v>
      </c>
      <c r="C487" s="7" t="s">
        <v>2012</v>
      </c>
      <c r="D487" s="8" t="s">
        <v>2013</v>
      </c>
      <c r="E487" s="8">
        <v>6019038</v>
      </c>
      <c r="F487" s="7">
        <v>649</v>
      </c>
      <c r="G487" s="7" t="s">
        <v>2014</v>
      </c>
      <c r="H487" s="8">
        <v>0</v>
      </c>
      <c r="I487" s="8" t="s">
        <v>27</v>
      </c>
      <c r="J487" s="9" t="s">
        <v>1437</v>
      </c>
      <c r="K487" s="9" t="s">
        <v>2410</v>
      </c>
      <c r="L487" s="10">
        <v>0.62350000000000005</v>
      </c>
      <c r="M487" s="7">
        <v>571</v>
      </c>
      <c r="N487" s="7">
        <v>356</v>
      </c>
      <c r="O487" s="24">
        <v>690</v>
      </c>
      <c r="P487" s="25">
        <f>ROUND(N487*O487,0)</f>
        <v>245640</v>
      </c>
      <c r="Q487" s="24">
        <v>10</v>
      </c>
      <c r="R487" s="26">
        <f>ROUND(N487*Q487,0)</f>
        <v>3560</v>
      </c>
      <c r="S487" s="17"/>
      <c r="T487" s="30"/>
      <c r="U487" s="17"/>
      <c r="V487" s="30"/>
    </row>
    <row r="488" spans="1:22" outlineLevel="2" x14ac:dyDescent="0.35">
      <c r="A488" s="8" t="s">
        <v>2435</v>
      </c>
      <c r="B488" s="8" t="s">
        <v>2441</v>
      </c>
      <c r="C488" s="7" t="s">
        <v>2212</v>
      </c>
      <c r="D488" s="8" t="s">
        <v>2213</v>
      </c>
      <c r="E488" s="8">
        <v>6019111</v>
      </c>
      <c r="F488" s="7">
        <v>715</v>
      </c>
      <c r="G488" s="7" t="s">
        <v>2214</v>
      </c>
      <c r="H488" s="8">
        <v>0</v>
      </c>
      <c r="I488" s="8" t="s">
        <v>56</v>
      </c>
      <c r="J488" s="9" t="s">
        <v>1062</v>
      </c>
      <c r="K488" s="9" t="s">
        <v>2422</v>
      </c>
      <c r="L488" s="10">
        <v>0.37640000000000001</v>
      </c>
      <c r="M488" s="7">
        <v>518</v>
      </c>
      <c r="N488" s="7">
        <v>195</v>
      </c>
      <c r="O488" s="24">
        <v>0</v>
      </c>
      <c r="P488" s="25">
        <f>ROUND(N488*O488,0)</f>
        <v>0</v>
      </c>
      <c r="Q488" s="7"/>
      <c r="R488" s="26">
        <f>ROUND(N488*Q488,0)</f>
        <v>0</v>
      </c>
      <c r="S488" s="17"/>
      <c r="T488" s="30"/>
      <c r="U488" s="17"/>
      <c r="V488" s="30"/>
    </row>
    <row r="489" spans="1:22" outlineLevel="2" x14ac:dyDescent="0.35">
      <c r="A489" s="8" t="s">
        <v>2435</v>
      </c>
      <c r="B489" s="8" t="s">
        <v>2441</v>
      </c>
      <c r="C489" s="7" t="s">
        <v>2140</v>
      </c>
      <c r="D489" s="8" t="s">
        <v>2141</v>
      </c>
      <c r="E489" s="8">
        <v>1933233</v>
      </c>
      <c r="F489" s="7">
        <v>691</v>
      </c>
      <c r="G489" s="7" t="s">
        <v>2142</v>
      </c>
      <c r="H489" s="8">
        <v>0</v>
      </c>
      <c r="I489" s="8" t="s">
        <v>56</v>
      </c>
      <c r="J489" s="9" t="s">
        <v>57</v>
      </c>
      <c r="K489" s="9" t="s">
        <v>2420</v>
      </c>
      <c r="L489" s="10">
        <v>0.52139999999999997</v>
      </c>
      <c r="M489" s="7">
        <v>1893</v>
      </c>
      <c r="N489" s="7">
        <v>987</v>
      </c>
      <c r="O489" s="24">
        <v>690</v>
      </c>
      <c r="P489" s="25">
        <f>ROUND(N489*O489,0)</f>
        <v>681030</v>
      </c>
      <c r="Q489" s="24">
        <v>10</v>
      </c>
      <c r="R489" s="26">
        <f>ROUND(N489*Q489,0)</f>
        <v>9870</v>
      </c>
      <c r="S489" s="17"/>
      <c r="T489" s="30"/>
      <c r="U489" s="17"/>
      <c r="V489" s="30"/>
    </row>
    <row r="490" spans="1:22" outlineLevel="2" x14ac:dyDescent="0.35">
      <c r="A490" s="8" t="s">
        <v>2435</v>
      </c>
      <c r="B490" s="8" t="s">
        <v>2441</v>
      </c>
      <c r="C490" s="7" t="s">
        <v>1477</v>
      </c>
      <c r="D490" s="8" t="s">
        <v>1478</v>
      </c>
      <c r="E490" s="8">
        <v>6019194</v>
      </c>
      <c r="F490" s="7">
        <v>472</v>
      </c>
      <c r="G490" s="7" t="s">
        <v>1479</v>
      </c>
      <c r="H490" s="8" t="s">
        <v>16</v>
      </c>
      <c r="I490" s="8" t="s">
        <v>56</v>
      </c>
      <c r="J490" s="9" t="s">
        <v>57</v>
      </c>
      <c r="K490" s="9" t="s">
        <v>2410</v>
      </c>
      <c r="L490" s="10">
        <v>0.86380000000000001</v>
      </c>
      <c r="M490" s="7">
        <v>341</v>
      </c>
      <c r="N490" s="7">
        <v>295</v>
      </c>
      <c r="O490" s="24">
        <v>913</v>
      </c>
      <c r="P490" s="25">
        <f>ROUND(N490*O490,0)</f>
        <v>269335</v>
      </c>
      <c r="Q490" s="24">
        <v>12</v>
      </c>
      <c r="R490" s="26">
        <f>ROUND(N490*Q490,0)</f>
        <v>3540</v>
      </c>
      <c r="S490" s="17"/>
      <c r="T490" s="30"/>
      <c r="U490" s="17"/>
      <c r="V490" s="30"/>
    </row>
    <row r="491" spans="1:22" outlineLevel="2" x14ac:dyDescent="0.35">
      <c r="A491" s="8" t="s">
        <v>2435</v>
      </c>
      <c r="B491" s="8" t="s">
        <v>2441</v>
      </c>
      <c r="C491" s="7" t="s">
        <v>1994</v>
      </c>
      <c r="D491" s="8" t="s">
        <v>1995</v>
      </c>
      <c r="E491" s="8">
        <v>6019319</v>
      </c>
      <c r="F491" s="7">
        <v>643</v>
      </c>
      <c r="G491" s="7" t="s">
        <v>1996</v>
      </c>
      <c r="H491" s="8">
        <v>0</v>
      </c>
      <c r="I491" s="8" t="s">
        <v>17</v>
      </c>
      <c r="J491" s="9" t="s">
        <v>454</v>
      </c>
      <c r="K491" s="9" t="s">
        <v>2410</v>
      </c>
      <c r="L491" s="10">
        <v>0.63800000000000001</v>
      </c>
      <c r="M491" s="7">
        <v>395</v>
      </c>
      <c r="N491" s="7">
        <v>252</v>
      </c>
      <c r="O491" s="24">
        <v>690</v>
      </c>
      <c r="P491" s="25">
        <f>ROUND(N491*O491,0)</f>
        <v>173880</v>
      </c>
      <c r="Q491" s="24">
        <v>10</v>
      </c>
      <c r="R491" s="26">
        <f>ROUND(N491*Q491,0)</f>
        <v>2520</v>
      </c>
      <c r="S491" s="17"/>
      <c r="T491" s="30"/>
      <c r="U491" s="17"/>
      <c r="V491" s="30"/>
    </row>
    <row r="492" spans="1:22" outlineLevel="2" x14ac:dyDescent="0.35">
      <c r="A492" s="8" t="s">
        <v>2435</v>
      </c>
      <c r="B492" s="8" t="s">
        <v>2441</v>
      </c>
      <c r="C492" s="7" t="s">
        <v>1631</v>
      </c>
      <c r="D492" s="8" t="s">
        <v>1632</v>
      </c>
      <c r="E492" s="8">
        <v>122226</v>
      </c>
      <c r="F492" s="7">
        <v>523</v>
      </c>
      <c r="G492" s="7" t="s">
        <v>1633</v>
      </c>
      <c r="H492" s="8" t="s">
        <v>16</v>
      </c>
      <c r="I492" s="8" t="s">
        <v>56</v>
      </c>
      <c r="J492" s="9" t="s">
        <v>454</v>
      </c>
      <c r="K492" s="9" t="s">
        <v>2410</v>
      </c>
      <c r="L492" s="10">
        <v>0.82950000000000002</v>
      </c>
      <c r="M492" s="7">
        <v>472</v>
      </c>
      <c r="N492" s="7">
        <v>392</v>
      </c>
      <c r="O492" s="24">
        <v>913</v>
      </c>
      <c r="P492" s="25">
        <f>ROUND(N492*O492,0)</f>
        <v>357896</v>
      </c>
      <c r="Q492" s="24">
        <v>12</v>
      </c>
      <c r="R492" s="26">
        <f>ROUND(N492*Q492,0)</f>
        <v>4704</v>
      </c>
      <c r="S492" s="17"/>
      <c r="T492" s="30"/>
      <c r="U492" s="17"/>
      <c r="V492" s="30"/>
    </row>
    <row r="493" spans="1:22" outlineLevel="2" x14ac:dyDescent="0.35">
      <c r="A493" s="8" t="s">
        <v>2435</v>
      </c>
      <c r="B493" s="8" t="s">
        <v>2441</v>
      </c>
      <c r="C493" s="7" t="s">
        <v>848</v>
      </c>
      <c r="D493" s="8" t="s">
        <v>849</v>
      </c>
      <c r="E493" s="8">
        <v>1931559</v>
      </c>
      <c r="F493" s="7">
        <v>264</v>
      </c>
      <c r="G493" s="7" t="s">
        <v>850</v>
      </c>
      <c r="H493" s="8" t="s">
        <v>16</v>
      </c>
      <c r="I493" s="8" t="s">
        <v>17</v>
      </c>
      <c r="J493" s="9" t="s">
        <v>18</v>
      </c>
      <c r="K493" s="9" t="s">
        <v>2411</v>
      </c>
      <c r="L493" s="10">
        <v>0.9365</v>
      </c>
      <c r="M493" s="7">
        <v>58</v>
      </c>
      <c r="N493" s="7">
        <v>54</v>
      </c>
      <c r="O493" s="24">
        <v>913</v>
      </c>
      <c r="P493" s="25">
        <f>ROUND(N493*O493,0)</f>
        <v>49302</v>
      </c>
      <c r="Q493" s="24">
        <v>12</v>
      </c>
      <c r="R493" s="26">
        <f>ROUND(N493*Q493,0)</f>
        <v>648</v>
      </c>
      <c r="S493" s="17"/>
      <c r="T493" s="30"/>
      <c r="U493" s="17"/>
      <c r="V493" s="30"/>
    </row>
    <row r="494" spans="1:22" outlineLevel="2" x14ac:dyDescent="0.35">
      <c r="A494" s="8" t="s">
        <v>2435</v>
      </c>
      <c r="B494" s="8" t="s">
        <v>2441</v>
      </c>
      <c r="C494" s="7" t="s">
        <v>1377</v>
      </c>
      <c r="D494" s="8" t="s">
        <v>1378</v>
      </c>
      <c r="E494" s="8">
        <v>6019384</v>
      </c>
      <c r="F494" s="7">
        <v>439</v>
      </c>
      <c r="G494" s="7" t="s">
        <v>1379</v>
      </c>
      <c r="H494" s="8" t="s">
        <v>16</v>
      </c>
      <c r="I494" s="8" t="s">
        <v>17</v>
      </c>
      <c r="J494" s="9" t="s">
        <v>454</v>
      </c>
      <c r="K494" s="9" t="s">
        <v>2410</v>
      </c>
      <c r="L494" s="10">
        <v>0.87660000000000005</v>
      </c>
      <c r="M494" s="7">
        <v>441</v>
      </c>
      <c r="N494" s="7">
        <v>387</v>
      </c>
      <c r="O494" s="24">
        <v>913</v>
      </c>
      <c r="P494" s="25">
        <f>ROUND(N494*O494,0)</f>
        <v>353331</v>
      </c>
      <c r="Q494" s="24">
        <v>12</v>
      </c>
      <c r="R494" s="26">
        <f>ROUND(N494*Q494,0)</f>
        <v>4644</v>
      </c>
      <c r="S494" s="17"/>
      <c r="T494" s="30"/>
      <c r="U494" s="17"/>
      <c r="V494" s="30"/>
    </row>
    <row r="495" spans="1:22" outlineLevel="2" x14ac:dyDescent="0.35">
      <c r="A495" s="8" t="s">
        <v>2435</v>
      </c>
      <c r="B495" s="8" t="s">
        <v>2441</v>
      </c>
      <c r="C495" s="7" t="s">
        <v>2079</v>
      </c>
      <c r="D495" s="8" t="s">
        <v>2080</v>
      </c>
      <c r="E495" s="8">
        <v>6019392</v>
      </c>
      <c r="F495" s="7">
        <v>671</v>
      </c>
      <c r="G495" s="7" t="s">
        <v>2081</v>
      </c>
      <c r="H495" s="8">
        <v>0</v>
      </c>
      <c r="I495" s="8" t="s">
        <v>17</v>
      </c>
      <c r="J495" s="9" t="s">
        <v>18</v>
      </c>
      <c r="K495" s="9" t="s">
        <v>2422</v>
      </c>
      <c r="L495" s="10">
        <v>0.57620000000000005</v>
      </c>
      <c r="M495" s="7">
        <v>420</v>
      </c>
      <c r="N495" s="7">
        <v>242</v>
      </c>
      <c r="O495" s="24">
        <v>690</v>
      </c>
      <c r="P495" s="25">
        <f>ROUND(N495*O495,0)</f>
        <v>166980</v>
      </c>
      <c r="Q495" s="24">
        <v>10</v>
      </c>
      <c r="R495" s="26">
        <f>ROUND(N495*Q495,0)</f>
        <v>2420</v>
      </c>
      <c r="S495" s="17"/>
      <c r="T495" s="30"/>
      <c r="U495" s="17"/>
      <c r="V495" s="30"/>
    </row>
    <row r="496" spans="1:22" outlineLevel="2" x14ac:dyDescent="0.35">
      <c r="A496" s="8" t="s">
        <v>2435</v>
      </c>
      <c r="B496" s="8" t="s">
        <v>2441</v>
      </c>
      <c r="C496" s="7" t="s">
        <v>2094</v>
      </c>
      <c r="D496" s="8" t="s">
        <v>2095</v>
      </c>
      <c r="E496" s="8">
        <v>6060578</v>
      </c>
      <c r="F496" s="7">
        <v>676</v>
      </c>
      <c r="G496" s="7" t="s">
        <v>2096</v>
      </c>
      <c r="H496" s="8">
        <v>0</v>
      </c>
      <c r="I496" s="8" t="s">
        <v>56</v>
      </c>
      <c r="J496" s="9" t="s">
        <v>57</v>
      </c>
      <c r="K496" s="9" t="s">
        <v>2416</v>
      </c>
      <c r="L496" s="10">
        <v>0.56100000000000005</v>
      </c>
      <c r="M496" s="7">
        <v>41</v>
      </c>
      <c r="N496" s="7">
        <v>23</v>
      </c>
      <c r="O496" s="24">
        <v>690</v>
      </c>
      <c r="P496" s="25">
        <f>ROUND(N496*O496,0)</f>
        <v>15870</v>
      </c>
      <c r="Q496" s="24">
        <v>10</v>
      </c>
      <c r="R496" s="26">
        <f>ROUND(N496*Q496,0)</f>
        <v>230</v>
      </c>
      <c r="S496" s="17"/>
      <c r="T496" s="30"/>
      <c r="U496" s="17"/>
      <c r="V496" s="30"/>
    </row>
    <row r="497" spans="1:22" outlineLevel="2" x14ac:dyDescent="0.35">
      <c r="A497" s="8" t="s">
        <v>2435</v>
      </c>
      <c r="B497" s="8" t="s">
        <v>2441</v>
      </c>
      <c r="C497" s="7" t="s">
        <v>2124</v>
      </c>
      <c r="D497" s="8" t="s">
        <v>2125</v>
      </c>
      <c r="E497" s="8">
        <v>1938612</v>
      </c>
      <c r="F497" s="7">
        <v>686</v>
      </c>
      <c r="G497" s="7" t="s">
        <v>2126</v>
      </c>
      <c r="H497" s="8">
        <v>0</v>
      </c>
      <c r="I497" s="8" t="s">
        <v>56</v>
      </c>
      <c r="J497" s="9" t="s">
        <v>1062</v>
      </c>
      <c r="K497" s="9" t="s">
        <v>2423</v>
      </c>
      <c r="L497" s="10">
        <v>0.52790000000000004</v>
      </c>
      <c r="M497" s="7">
        <v>2171</v>
      </c>
      <c r="N497" s="7">
        <v>1146</v>
      </c>
      <c r="O497" s="24">
        <v>690</v>
      </c>
      <c r="P497" s="25">
        <f>ROUND(N497*O497,0)</f>
        <v>790740</v>
      </c>
      <c r="Q497" s="24">
        <v>10</v>
      </c>
      <c r="R497" s="26">
        <f>ROUND(N497*Q497,0)</f>
        <v>11460</v>
      </c>
      <c r="S497" s="17"/>
      <c r="T497" s="30"/>
      <c r="U497" s="17"/>
      <c r="V497" s="30"/>
    </row>
    <row r="498" spans="1:22" outlineLevel="2" x14ac:dyDescent="0.35">
      <c r="A498" s="8" t="s">
        <v>2435</v>
      </c>
      <c r="B498" s="8" t="s">
        <v>2441</v>
      </c>
      <c r="C498" s="7" t="s">
        <v>1780</v>
      </c>
      <c r="D498" s="8" t="s">
        <v>1781</v>
      </c>
      <c r="E498" s="8">
        <v>6019434</v>
      </c>
      <c r="F498" s="7">
        <v>572</v>
      </c>
      <c r="G498" s="7" t="s">
        <v>1782</v>
      </c>
      <c r="H498" s="8">
        <v>0</v>
      </c>
      <c r="I498" s="8" t="s">
        <v>56</v>
      </c>
      <c r="J498" s="9" t="s">
        <v>57</v>
      </c>
      <c r="K498" s="9" t="s">
        <v>2410</v>
      </c>
      <c r="L498" s="10">
        <v>0.77080000000000004</v>
      </c>
      <c r="M498" s="7">
        <v>240</v>
      </c>
      <c r="N498" s="7">
        <v>185</v>
      </c>
      <c r="O498" s="24">
        <v>913</v>
      </c>
      <c r="P498" s="25">
        <f>ROUND(N498*O498,0)</f>
        <v>168905</v>
      </c>
      <c r="Q498" s="24">
        <v>12</v>
      </c>
      <c r="R498" s="26">
        <f>ROUND(N498*Q498,0)</f>
        <v>2220</v>
      </c>
      <c r="S498" s="17"/>
      <c r="T498" s="30"/>
      <c r="U498" s="17"/>
      <c r="V498" s="30"/>
    </row>
    <row r="499" spans="1:22" outlineLevel="2" x14ac:dyDescent="0.35">
      <c r="A499" s="8" t="s">
        <v>2435</v>
      </c>
      <c r="B499" s="8" t="s">
        <v>2441</v>
      </c>
      <c r="C499" s="7" t="s">
        <v>2218</v>
      </c>
      <c r="D499" s="8" t="s">
        <v>2219</v>
      </c>
      <c r="E499" s="8">
        <v>6019533</v>
      </c>
      <c r="F499" s="7">
        <v>717</v>
      </c>
      <c r="G499" s="7" t="s">
        <v>2220</v>
      </c>
      <c r="H499" s="8">
        <v>0</v>
      </c>
      <c r="I499" s="8" t="s">
        <v>17</v>
      </c>
      <c r="J499" s="9" t="s">
        <v>18</v>
      </c>
      <c r="K499" s="9" t="s">
        <v>2422</v>
      </c>
      <c r="L499" s="10">
        <v>0.36509999999999998</v>
      </c>
      <c r="M499" s="7">
        <v>504</v>
      </c>
      <c r="N499" s="7">
        <v>184</v>
      </c>
      <c r="O499" s="24">
        <v>0</v>
      </c>
      <c r="P499" s="25">
        <f>ROUND(N499*O499,0)</f>
        <v>0</v>
      </c>
      <c r="Q499" s="7"/>
      <c r="R499" s="26">
        <f>ROUND(N499*Q499,0)</f>
        <v>0</v>
      </c>
      <c r="S499" s="17"/>
      <c r="T499" s="30"/>
      <c r="U499" s="17"/>
      <c r="V499" s="30"/>
    </row>
    <row r="500" spans="1:22" outlineLevel="2" x14ac:dyDescent="0.35">
      <c r="A500" s="8" t="s">
        <v>2435</v>
      </c>
      <c r="B500" s="8" t="s">
        <v>2441</v>
      </c>
      <c r="C500" s="7" t="s">
        <v>1820</v>
      </c>
      <c r="D500" s="8" t="s">
        <v>1821</v>
      </c>
      <c r="E500" s="8">
        <v>6019566</v>
      </c>
      <c r="F500" s="7">
        <v>585</v>
      </c>
      <c r="G500" s="7" t="s">
        <v>1822</v>
      </c>
      <c r="H500" s="8">
        <v>0</v>
      </c>
      <c r="I500" s="8" t="s">
        <v>17</v>
      </c>
      <c r="J500" s="9" t="s">
        <v>1437</v>
      </c>
      <c r="K500" s="9" t="s">
        <v>2410</v>
      </c>
      <c r="L500" s="10">
        <v>0.74670000000000003</v>
      </c>
      <c r="M500" s="7">
        <v>379</v>
      </c>
      <c r="N500" s="7">
        <v>283</v>
      </c>
      <c r="O500" s="24">
        <v>913</v>
      </c>
      <c r="P500" s="25">
        <f>ROUND(N500*O500,0)</f>
        <v>258379</v>
      </c>
      <c r="Q500" s="24">
        <v>12</v>
      </c>
      <c r="R500" s="26">
        <f>ROUND(N500*Q500,0)</f>
        <v>3396</v>
      </c>
      <c r="S500" s="17"/>
      <c r="T500" s="30"/>
      <c r="U500" s="17"/>
      <c r="V500" s="30"/>
    </row>
    <row r="501" spans="1:22" outlineLevel="2" x14ac:dyDescent="0.35">
      <c r="A501" s="8" t="s">
        <v>2435</v>
      </c>
      <c r="B501" s="8" t="s">
        <v>2441</v>
      </c>
      <c r="C501" s="7" t="s">
        <v>2015</v>
      </c>
      <c r="D501" s="8" t="s">
        <v>2016</v>
      </c>
      <c r="E501" s="8">
        <v>124362</v>
      </c>
      <c r="F501" s="7">
        <v>650</v>
      </c>
      <c r="G501" s="7" t="s">
        <v>2017</v>
      </c>
      <c r="H501" s="8">
        <v>0</v>
      </c>
      <c r="I501" s="8" t="s">
        <v>17</v>
      </c>
      <c r="J501" s="9" t="s">
        <v>1437</v>
      </c>
      <c r="K501" s="9" t="s">
        <v>2413</v>
      </c>
      <c r="L501" s="10">
        <v>0.62260000000000004</v>
      </c>
      <c r="M501" s="7">
        <v>877</v>
      </c>
      <c r="N501" s="7">
        <v>546</v>
      </c>
      <c r="O501" s="24">
        <v>690</v>
      </c>
      <c r="P501" s="25">
        <f>ROUND(N501*O501,0)</f>
        <v>376740</v>
      </c>
      <c r="Q501" s="24">
        <v>10</v>
      </c>
      <c r="R501" s="26">
        <f>ROUND(N501*Q501,0)</f>
        <v>5460</v>
      </c>
      <c r="S501" s="17"/>
      <c r="T501" s="30"/>
      <c r="U501" s="17"/>
      <c r="V501" s="30"/>
    </row>
    <row r="502" spans="1:22" outlineLevel="2" x14ac:dyDescent="0.35">
      <c r="A502" s="8" t="s">
        <v>2435</v>
      </c>
      <c r="B502" s="8" t="s">
        <v>2441</v>
      </c>
      <c r="C502" s="7" t="s">
        <v>2191</v>
      </c>
      <c r="D502" s="8" t="s">
        <v>2192</v>
      </c>
      <c r="E502" s="8">
        <v>6019673</v>
      </c>
      <c r="F502" s="7">
        <v>708</v>
      </c>
      <c r="G502" s="7" t="s">
        <v>2193</v>
      </c>
      <c r="H502" s="8">
        <v>0</v>
      </c>
      <c r="I502" s="8" t="s">
        <v>17</v>
      </c>
      <c r="J502" s="9" t="s">
        <v>1437</v>
      </c>
      <c r="K502" s="9" t="s">
        <v>2422</v>
      </c>
      <c r="L502" s="10">
        <v>0.46910000000000002</v>
      </c>
      <c r="M502" s="7">
        <v>388</v>
      </c>
      <c r="N502" s="7">
        <v>182</v>
      </c>
      <c r="O502" s="24">
        <v>522</v>
      </c>
      <c r="P502" s="25">
        <f>ROUND(N502*O502,0)</f>
        <v>95004</v>
      </c>
      <c r="Q502" s="24">
        <v>8</v>
      </c>
      <c r="R502" s="26">
        <f>ROUND(N502*Q502,0)</f>
        <v>1456</v>
      </c>
      <c r="S502" s="17"/>
      <c r="T502" s="30"/>
      <c r="U502" s="17"/>
      <c r="V502" s="30"/>
    </row>
    <row r="503" spans="1:22" outlineLevel="2" x14ac:dyDescent="0.35">
      <c r="A503" s="8" t="s">
        <v>2435</v>
      </c>
      <c r="B503" s="8" t="s">
        <v>2441</v>
      </c>
      <c r="C503" s="7" t="s">
        <v>1167</v>
      </c>
      <c r="D503" s="8" t="s">
        <v>1168</v>
      </c>
      <c r="E503" s="8">
        <v>6019707</v>
      </c>
      <c r="F503" s="7">
        <v>369</v>
      </c>
      <c r="G503" s="7" t="s">
        <v>1169</v>
      </c>
      <c r="H503" s="8" t="s">
        <v>16</v>
      </c>
      <c r="I503" s="8" t="s">
        <v>56</v>
      </c>
      <c r="J503" s="9" t="s">
        <v>57</v>
      </c>
      <c r="K503" s="9" t="s">
        <v>2410</v>
      </c>
      <c r="L503" s="10">
        <v>0.90659999999999996</v>
      </c>
      <c r="M503" s="7">
        <v>395</v>
      </c>
      <c r="N503" s="7">
        <v>358</v>
      </c>
      <c r="O503" s="24">
        <v>913</v>
      </c>
      <c r="P503" s="25">
        <f>ROUND(N503*O503,0)</f>
        <v>326854</v>
      </c>
      <c r="Q503" s="24">
        <v>12</v>
      </c>
      <c r="R503" s="26">
        <f>ROUND(N503*Q503,0)</f>
        <v>4296</v>
      </c>
      <c r="S503" s="17"/>
      <c r="T503" s="30"/>
      <c r="U503" s="17"/>
      <c r="V503" s="30"/>
    </row>
    <row r="504" spans="1:22" outlineLevel="2" x14ac:dyDescent="0.35">
      <c r="A504" s="8" t="s">
        <v>2435</v>
      </c>
      <c r="B504" s="8" t="s">
        <v>2441</v>
      </c>
      <c r="C504" s="7" t="s">
        <v>2055</v>
      </c>
      <c r="D504" s="8" t="s">
        <v>2056</v>
      </c>
      <c r="E504" s="8">
        <v>6019798</v>
      </c>
      <c r="F504" s="7">
        <v>663</v>
      </c>
      <c r="G504" s="7" t="s">
        <v>2057</v>
      </c>
      <c r="H504" s="8">
        <v>0</v>
      </c>
      <c r="I504" s="8" t="s">
        <v>17</v>
      </c>
      <c r="J504" s="9" t="s">
        <v>228</v>
      </c>
      <c r="K504" s="9" t="s">
        <v>2421</v>
      </c>
      <c r="L504" s="10">
        <v>0.5917</v>
      </c>
      <c r="M504" s="7">
        <v>720</v>
      </c>
      <c r="N504" s="7">
        <v>426</v>
      </c>
      <c r="O504" s="24">
        <v>690</v>
      </c>
      <c r="P504" s="25">
        <f>ROUND(N504*O504,0)</f>
        <v>293940</v>
      </c>
      <c r="Q504" s="24">
        <v>10</v>
      </c>
      <c r="R504" s="26">
        <f>ROUND(N504*Q504,0)</f>
        <v>4260</v>
      </c>
      <c r="S504" s="17"/>
      <c r="T504" s="30"/>
      <c r="U504" s="17"/>
      <c r="V504" s="30"/>
    </row>
    <row r="505" spans="1:22" outlineLevel="2" x14ac:dyDescent="0.35">
      <c r="A505" s="8" t="s">
        <v>2435</v>
      </c>
      <c r="B505" s="8" t="s">
        <v>2441</v>
      </c>
      <c r="C505" s="7" t="s">
        <v>2338</v>
      </c>
      <c r="D505" s="8" t="s">
        <v>2339</v>
      </c>
      <c r="E505" s="8">
        <v>6019855</v>
      </c>
      <c r="F505" s="7">
        <v>757</v>
      </c>
      <c r="G505" s="12" t="s">
        <v>2340</v>
      </c>
      <c r="H505" s="8">
        <v>0</v>
      </c>
      <c r="I505" s="8" t="s">
        <v>17</v>
      </c>
      <c r="J505" s="9" t="s">
        <v>1062</v>
      </c>
      <c r="K505" s="9" t="s">
        <v>2422</v>
      </c>
      <c r="L505" s="10">
        <v>0.1852</v>
      </c>
      <c r="M505" s="7">
        <v>729</v>
      </c>
      <c r="N505" s="7">
        <v>135</v>
      </c>
      <c r="O505" s="24">
        <v>0</v>
      </c>
      <c r="P505" s="25">
        <f>ROUND(N505*O505,0)</f>
        <v>0</v>
      </c>
      <c r="Q505" s="7"/>
      <c r="R505" s="26">
        <f>ROUND(N505*Q505,0)</f>
        <v>0</v>
      </c>
      <c r="S505" s="17"/>
      <c r="T505" s="30"/>
      <c r="U505" s="17"/>
      <c r="V505" s="30"/>
    </row>
    <row r="506" spans="1:22" outlineLevel="2" x14ac:dyDescent="0.35">
      <c r="A506" s="8" t="s">
        <v>2435</v>
      </c>
      <c r="B506" s="8" t="s">
        <v>2441</v>
      </c>
      <c r="C506" s="7" t="s">
        <v>2266</v>
      </c>
      <c r="D506" s="8" t="s">
        <v>2267</v>
      </c>
      <c r="E506" s="8">
        <v>6019954</v>
      </c>
      <c r="F506" s="7">
        <v>733</v>
      </c>
      <c r="G506" s="7" t="s">
        <v>2268</v>
      </c>
      <c r="H506" s="8">
        <v>0</v>
      </c>
      <c r="I506" s="8" t="s">
        <v>56</v>
      </c>
      <c r="J506" s="9" t="s">
        <v>1062</v>
      </c>
      <c r="K506" s="9" t="s">
        <v>2422</v>
      </c>
      <c r="L506" s="10">
        <v>0.28789999999999999</v>
      </c>
      <c r="M506" s="7">
        <v>514</v>
      </c>
      <c r="N506" s="7">
        <v>148</v>
      </c>
      <c r="O506" s="24">
        <v>0</v>
      </c>
      <c r="P506" s="25">
        <f>ROUND(N506*O506,0)</f>
        <v>0</v>
      </c>
      <c r="Q506" s="7"/>
      <c r="R506" s="26">
        <f>ROUND(N506*Q506,0)</f>
        <v>0</v>
      </c>
      <c r="S506" s="17"/>
      <c r="T506" s="30"/>
      <c r="U506" s="17"/>
      <c r="V506" s="30"/>
    </row>
    <row r="507" spans="1:22" outlineLevel="2" x14ac:dyDescent="0.35">
      <c r="A507" s="8" t="s">
        <v>2435</v>
      </c>
      <c r="B507" s="8" t="s">
        <v>2441</v>
      </c>
      <c r="C507" s="7" t="s">
        <v>1008</v>
      </c>
      <c r="D507" s="8" t="s">
        <v>1009</v>
      </c>
      <c r="E507" s="8">
        <v>6058184</v>
      </c>
      <c r="F507" s="7">
        <v>316</v>
      </c>
      <c r="G507" s="7" t="s">
        <v>1010</v>
      </c>
      <c r="H507" s="8" t="s">
        <v>16</v>
      </c>
      <c r="I507" s="8" t="s">
        <v>17</v>
      </c>
      <c r="J507" s="9" t="s">
        <v>57</v>
      </c>
      <c r="K507" s="9" t="s">
        <v>2412</v>
      </c>
      <c r="L507" s="10">
        <v>0.92430000000000001</v>
      </c>
      <c r="M507" s="7">
        <v>1053</v>
      </c>
      <c r="N507" s="7">
        <v>973</v>
      </c>
      <c r="O507" s="24">
        <v>913</v>
      </c>
      <c r="P507" s="25">
        <f>ROUND(N507*O507,0)</f>
        <v>888349</v>
      </c>
      <c r="Q507" s="24">
        <v>12</v>
      </c>
      <c r="R507" s="26">
        <f>ROUND(N507*Q507,0)</f>
        <v>11676</v>
      </c>
      <c r="S507" s="17"/>
      <c r="T507" s="30"/>
      <c r="U507" s="17"/>
      <c r="V507" s="30"/>
    </row>
    <row r="508" spans="1:22" outlineLevel="2" x14ac:dyDescent="0.35">
      <c r="A508" s="8" t="s">
        <v>2435</v>
      </c>
      <c r="B508" s="8" t="s">
        <v>2441</v>
      </c>
      <c r="C508" s="7" t="s">
        <v>1525</v>
      </c>
      <c r="D508" s="8" t="s">
        <v>1526</v>
      </c>
      <c r="E508" s="8">
        <v>1930064</v>
      </c>
      <c r="F508" s="7">
        <v>488</v>
      </c>
      <c r="G508" s="7" t="s">
        <v>1527</v>
      </c>
      <c r="H508" s="8" t="s">
        <v>16</v>
      </c>
      <c r="I508" s="8" t="s">
        <v>17</v>
      </c>
      <c r="J508" s="9" t="s">
        <v>18</v>
      </c>
      <c r="K508" s="9" t="s">
        <v>2415</v>
      </c>
      <c r="L508" s="10">
        <v>0.85109999999999997</v>
      </c>
      <c r="M508" s="7">
        <v>38</v>
      </c>
      <c r="N508" s="7">
        <v>32</v>
      </c>
      <c r="O508" s="24">
        <v>913</v>
      </c>
      <c r="P508" s="25">
        <f>ROUND(N508*O508,0)</f>
        <v>29216</v>
      </c>
      <c r="Q508" s="24">
        <v>12</v>
      </c>
      <c r="R508" s="26">
        <f>ROUND(N508*Q508,0)</f>
        <v>384</v>
      </c>
      <c r="S508" s="17"/>
      <c r="T508" s="30"/>
      <c r="U508" s="17"/>
      <c r="V508" s="30"/>
    </row>
    <row r="509" spans="1:22" outlineLevel="2" x14ac:dyDescent="0.35">
      <c r="A509" s="8" t="s">
        <v>2435</v>
      </c>
      <c r="B509" s="8" t="s">
        <v>2441</v>
      </c>
      <c r="C509" s="7" t="s">
        <v>1501</v>
      </c>
      <c r="D509" s="8" t="s">
        <v>1502</v>
      </c>
      <c r="E509" s="8">
        <v>6020002</v>
      </c>
      <c r="F509" s="7">
        <v>480</v>
      </c>
      <c r="G509" s="7" t="s">
        <v>1503</v>
      </c>
      <c r="H509" s="8" t="s">
        <v>16</v>
      </c>
      <c r="I509" s="8" t="s">
        <v>17</v>
      </c>
      <c r="J509" s="9" t="s">
        <v>454</v>
      </c>
      <c r="K509" s="9" t="s">
        <v>2410</v>
      </c>
      <c r="L509" s="10">
        <v>0.85429999999999995</v>
      </c>
      <c r="M509" s="7">
        <v>322</v>
      </c>
      <c r="N509" s="7">
        <v>275</v>
      </c>
      <c r="O509" s="24">
        <v>913</v>
      </c>
      <c r="P509" s="25">
        <f>ROUND(N509*O509,0)</f>
        <v>251075</v>
      </c>
      <c r="Q509" s="24">
        <v>12</v>
      </c>
      <c r="R509" s="26">
        <f>ROUND(N509*Q509,0)</f>
        <v>3300</v>
      </c>
      <c r="S509" s="17"/>
      <c r="T509" s="30"/>
      <c r="U509" s="17"/>
      <c r="V509" s="30"/>
    </row>
    <row r="510" spans="1:22" outlineLevel="2" x14ac:dyDescent="0.35">
      <c r="A510" s="8" t="s">
        <v>2435</v>
      </c>
      <c r="B510" s="8" t="s">
        <v>2441</v>
      </c>
      <c r="C510" s="7" t="s">
        <v>2236</v>
      </c>
      <c r="D510" s="8" t="s">
        <v>2237</v>
      </c>
      <c r="E510" s="8">
        <v>6020036</v>
      </c>
      <c r="F510" s="7">
        <v>723</v>
      </c>
      <c r="G510" s="7" t="s">
        <v>2238</v>
      </c>
      <c r="H510" s="8">
        <v>0</v>
      </c>
      <c r="I510" s="8" t="s">
        <v>17</v>
      </c>
      <c r="J510" s="9" t="s">
        <v>1062</v>
      </c>
      <c r="K510" s="9" t="s">
        <v>2422</v>
      </c>
      <c r="L510" s="10">
        <v>0.34439999999999998</v>
      </c>
      <c r="M510" s="7">
        <v>511</v>
      </c>
      <c r="N510" s="7">
        <v>176</v>
      </c>
      <c r="O510" s="24">
        <v>0</v>
      </c>
      <c r="P510" s="25">
        <f>ROUND(N510*O510,0)</f>
        <v>0</v>
      </c>
      <c r="Q510" s="7"/>
      <c r="R510" s="26">
        <f>ROUND(N510*Q510,0)</f>
        <v>0</v>
      </c>
      <c r="S510" s="17"/>
      <c r="T510" s="30"/>
      <c r="U510" s="17"/>
      <c r="V510" s="30"/>
    </row>
    <row r="511" spans="1:22" outlineLevel="2" x14ac:dyDescent="0.35">
      <c r="A511" s="8" t="s">
        <v>2435</v>
      </c>
      <c r="B511" s="8" t="s">
        <v>2441</v>
      </c>
      <c r="C511" s="7" t="s">
        <v>1805</v>
      </c>
      <c r="D511" s="8" t="s">
        <v>1806</v>
      </c>
      <c r="E511" s="8">
        <v>6061568</v>
      </c>
      <c r="F511" s="7">
        <v>580</v>
      </c>
      <c r="G511" s="7" t="s">
        <v>1807</v>
      </c>
      <c r="H511" s="8" t="s">
        <v>16</v>
      </c>
      <c r="I511" s="8" t="s">
        <v>56</v>
      </c>
      <c r="J511" s="9" t="s">
        <v>1062</v>
      </c>
      <c r="K511" s="9" t="s">
        <v>2412</v>
      </c>
      <c r="L511" s="10">
        <v>0.76149999999999995</v>
      </c>
      <c r="M511" s="7">
        <v>578</v>
      </c>
      <c r="N511" s="7">
        <v>440</v>
      </c>
      <c r="O511" s="24">
        <v>913</v>
      </c>
      <c r="P511" s="25">
        <f>ROUND(N511*O511,0)</f>
        <v>401720</v>
      </c>
      <c r="Q511" s="24">
        <v>12</v>
      </c>
      <c r="R511" s="26">
        <f>ROUND(N511*Q511,0)</f>
        <v>5280</v>
      </c>
      <c r="S511" s="17"/>
      <c r="T511" s="30"/>
      <c r="U511" s="17"/>
      <c r="V511" s="30"/>
    </row>
    <row r="512" spans="1:22" outlineLevel="2" x14ac:dyDescent="0.35">
      <c r="A512" s="8" t="s">
        <v>2435</v>
      </c>
      <c r="B512" s="8" t="s">
        <v>2441</v>
      </c>
      <c r="C512" s="7" t="s">
        <v>2311</v>
      </c>
      <c r="D512" s="8" t="s">
        <v>2312</v>
      </c>
      <c r="E512" s="8">
        <v>6020044</v>
      </c>
      <c r="F512" s="7">
        <v>748</v>
      </c>
      <c r="G512" s="7" t="s">
        <v>2313</v>
      </c>
      <c r="H512" s="8">
        <v>0</v>
      </c>
      <c r="I512" s="8" t="s">
        <v>56</v>
      </c>
      <c r="J512" s="9" t="s">
        <v>1062</v>
      </c>
      <c r="K512" s="9" t="s">
        <v>2422</v>
      </c>
      <c r="L512" s="10">
        <v>0.2329</v>
      </c>
      <c r="M512" s="7">
        <v>601</v>
      </c>
      <c r="N512" s="7">
        <v>140</v>
      </c>
      <c r="O512" s="24">
        <v>0</v>
      </c>
      <c r="P512" s="25">
        <f>ROUND(N512*O512,0)</f>
        <v>0</v>
      </c>
      <c r="Q512" s="7"/>
      <c r="R512" s="26">
        <f>ROUND(N512*Q512,0)</f>
        <v>0</v>
      </c>
      <c r="S512" s="17"/>
      <c r="T512" s="30"/>
      <c r="U512" s="17"/>
      <c r="V512" s="30"/>
    </row>
    <row r="513" spans="1:22" outlineLevel="2" x14ac:dyDescent="0.35">
      <c r="A513" s="8" t="s">
        <v>2435</v>
      </c>
      <c r="B513" s="8" t="s">
        <v>2441</v>
      </c>
      <c r="C513" s="7" t="s">
        <v>769</v>
      </c>
      <c r="D513" s="8" t="s">
        <v>770</v>
      </c>
      <c r="E513" s="8">
        <v>1931682</v>
      </c>
      <c r="F513" s="7">
        <v>238</v>
      </c>
      <c r="G513" s="7" t="s">
        <v>771</v>
      </c>
      <c r="H513" s="8" t="s">
        <v>16</v>
      </c>
      <c r="I513" s="8" t="s">
        <v>56</v>
      </c>
      <c r="J513" s="9" t="s">
        <v>57</v>
      </c>
      <c r="K513" s="9" t="s">
        <v>2411</v>
      </c>
      <c r="L513" s="10">
        <v>0.94440000000000002</v>
      </c>
      <c r="M513" s="7">
        <v>34</v>
      </c>
      <c r="N513" s="7">
        <v>32</v>
      </c>
      <c r="O513" s="24">
        <v>913</v>
      </c>
      <c r="P513" s="25">
        <f>ROUND(N513*O513,0)</f>
        <v>29216</v>
      </c>
      <c r="Q513" s="24">
        <v>12</v>
      </c>
      <c r="R513" s="26">
        <f>ROUND(N513*Q513,0)</f>
        <v>384</v>
      </c>
      <c r="S513" s="17"/>
      <c r="T513" s="30"/>
      <c r="U513" s="17"/>
      <c r="V513" s="30"/>
    </row>
    <row r="514" spans="1:22" s="51" customFormat="1" outlineLevel="1" x14ac:dyDescent="0.35">
      <c r="A514" s="35" t="s">
        <v>2447</v>
      </c>
      <c r="B514" s="35"/>
      <c r="C514" s="43"/>
      <c r="D514" s="35"/>
      <c r="E514" s="35"/>
      <c r="F514" s="43"/>
      <c r="G514" s="43"/>
      <c r="H514" s="35"/>
      <c r="I514" s="35"/>
      <c r="J514" s="44"/>
      <c r="K514" s="44"/>
      <c r="L514" s="45"/>
      <c r="M514" s="43"/>
      <c r="N514" s="43"/>
      <c r="O514" s="46"/>
      <c r="P514" s="47">
        <f>SUBTOTAL(9,P395:P513)</f>
        <v>34240952</v>
      </c>
      <c r="Q514" s="46"/>
      <c r="R514" s="48">
        <f>SUBTOTAL(9,R395:R513)</f>
        <v>462056</v>
      </c>
      <c r="S514" s="49"/>
      <c r="T514" s="50"/>
      <c r="U514" s="49"/>
      <c r="V514" s="50"/>
    </row>
    <row r="515" spans="1:22" outlineLevel="2" x14ac:dyDescent="0.35">
      <c r="A515" s="8" t="s">
        <v>2436</v>
      </c>
      <c r="B515" s="8" t="s">
        <v>2442</v>
      </c>
      <c r="C515" s="7" t="s">
        <v>1976</v>
      </c>
      <c r="D515" s="8" t="s">
        <v>1977</v>
      </c>
      <c r="E515" s="8">
        <v>126615</v>
      </c>
      <c r="F515" s="7">
        <v>637</v>
      </c>
      <c r="G515" s="7" t="s">
        <v>1978</v>
      </c>
      <c r="H515" s="8">
        <v>0</v>
      </c>
      <c r="I515" s="8" t="s">
        <v>39</v>
      </c>
      <c r="J515" s="9" t="s">
        <v>1313</v>
      </c>
      <c r="K515" s="9" t="s">
        <v>2413</v>
      </c>
      <c r="L515" s="10">
        <v>0.65259999999999996</v>
      </c>
      <c r="M515" s="7">
        <v>498</v>
      </c>
      <c r="N515" s="7">
        <v>325</v>
      </c>
      <c r="O515" s="24">
        <v>913</v>
      </c>
      <c r="P515" s="25">
        <f>ROUND(N515*O515,0)</f>
        <v>296725</v>
      </c>
      <c r="Q515" s="24">
        <v>12</v>
      </c>
      <c r="R515" s="26">
        <f>ROUND(N515*Q515,0)</f>
        <v>3900</v>
      </c>
      <c r="S515" s="17"/>
      <c r="T515" s="30"/>
      <c r="U515" s="17"/>
      <c r="V515" s="30"/>
    </row>
    <row r="516" spans="1:22" outlineLevel="2" x14ac:dyDescent="0.35">
      <c r="A516" s="8" t="s">
        <v>2436</v>
      </c>
      <c r="B516" s="8" t="s">
        <v>2442</v>
      </c>
      <c r="C516" s="7" t="s">
        <v>1777</v>
      </c>
      <c r="D516" s="8" t="s">
        <v>1778</v>
      </c>
      <c r="E516" s="8">
        <v>126623</v>
      </c>
      <c r="F516" s="7">
        <v>571</v>
      </c>
      <c r="G516" s="7" t="s">
        <v>1779</v>
      </c>
      <c r="H516" s="8">
        <v>0</v>
      </c>
      <c r="I516" s="8" t="s">
        <v>39</v>
      </c>
      <c r="J516" s="9" t="s">
        <v>1313</v>
      </c>
      <c r="K516" s="9" t="s">
        <v>2413</v>
      </c>
      <c r="L516" s="10">
        <v>0.7722</v>
      </c>
      <c r="M516" s="7">
        <v>439</v>
      </c>
      <c r="N516" s="7">
        <v>339</v>
      </c>
      <c r="O516" s="24">
        <v>913</v>
      </c>
      <c r="P516" s="25">
        <f>ROUND(N516*O516,0)</f>
        <v>309507</v>
      </c>
      <c r="Q516" s="24">
        <v>12</v>
      </c>
      <c r="R516" s="26">
        <f>ROUND(N516*Q516,0)</f>
        <v>4068</v>
      </c>
      <c r="S516" s="17"/>
      <c r="T516" s="30"/>
      <c r="U516" s="17"/>
      <c r="V516" s="30"/>
    </row>
    <row r="517" spans="1:22" outlineLevel="2" x14ac:dyDescent="0.35">
      <c r="A517" s="8" t="s">
        <v>2436</v>
      </c>
      <c r="B517" s="8" t="s">
        <v>2442</v>
      </c>
      <c r="C517" s="7" t="s">
        <v>1565</v>
      </c>
      <c r="D517" s="8" t="s">
        <v>1566</v>
      </c>
      <c r="E517" s="8">
        <v>6057996</v>
      </c>
      <c r="F517" s="7">
        <v>501</v>
      </c>
      <c r="G517" s="7" t="s">
        <v>1567</v>
      </c>
      <c r="H517" s="8" t="s">
        <v>16</v>
      </c>
      <c r="I517" s="8" t="s">
        <v>39</v>
      </c>
      <c r="J517" s="9" t="s">
        <v>482</v>
      </c>
      <c r="K517" s="9" t="s">
        <v>2412</v>
      </c>
      <c r="L517" s="10">
        <v>0.84279999999999999</v>
      </c>
      <c r="M517" s="7">
        <v>1096</v>
      </c>
      <c r="N517" s="7">
        <v>924</v>
      </c>
      <c r="O517" s="24">
        <v>913</v>
      </c>
      <c r="P517" s="25">
        <f>ROUND(N517*O517,0)</f>
        <v>843612</v>
      </c>
      <c r="Q517" s="24">
        <v>12</v>
      </c>
      <c r="R517" s="26">
        <f>ROUND(N517*Q517,0)</f>
        <v>11088</v>
      </c>
      <c r="S517" s="17"/>
      <c r="T517" s="30"/>
      <c r="U517" s="17"/>
      <c r="V517" s="30"/>
    </row>
    <row r="518" spans="1:22" outlineLevel="2" x14ac:dyDescent="0.35">
      <c r="A518" s="8" t="s">
        <v>2436</v>
      </c>
      <c r="B518" s="8" t="s">
        <v>2442</v>
      </c>
      <c r="C518" s="7" t="s">
        <v>1919</v>
      </c>
      <c r="D518" s="8" t="s">
        <v>1920</v>
      </c>
      <c r="E518" s="8">
        <v>6015754</v>
      </c>
      <c r="F518" s="7">
        <v>618</v>
      </c>
      <c r="G518" s="7" t="s">
        <v>1921</v>
      </c>
      <c r="H518" s="8">
        <v>0</v>
      </c>
      <c r="I518" s="8" t="s">
        <v>39</v>
      </c>
      <c r="J518" s="9" t="s">
        <v>1313</v>
      </c>
      <c r="K518" s="9" t="s">
        <v>2410</v>
      </c>
      <c r="L518" s="10">
        <v>0.69679999999999997</v>
      </c>
      <c r="M518" s="7">
        <v>465</v>
      </c>
      <c r="N518" s="7">
        <v>324</v>
      </c>
      <c r="O518" s="24">
        <v>913</v>
      </c>
      <c r="P518" s="25">
        <f>ROUND(N518*O518,0)</f>
        <v>295812</v>
      </c>
      <c r="Q518" s="24">
        <v>12</v>
      </c>
      <c r="R518" s="26">
        <f>ROUND(N518*Q518,0)</f>
        <v>3888</v>
      </c>
      <c r="S518" s="17"/>
      <c r="T518" s="30"/>
      <c r="U518" s="17"/>
      <c r="V518" s="30"/>
    </row>
    <row r="519" spans="1:22" outlineLevel="2" x14ac:dyDescent="0.35">
      <c r="A519" s="8" t="s">
        <v>2436</v>
      </c>
      <c r="B519" s="8" t="s">
        <v>2442</v>
      </c>
      <c r="C519" s="7" t="s">
        <v>1173</v>
      </c>
      <c r="D519" s="8" t="s">
        <v>1174</v>
      </c>
      <c r="E519" s="8">
        <v>6015762</v>
      </c>
      <c r="F519" s="7">
        <v>371</v>
      </c>
      <c r="G519" s="7" t="s">
        <v>1175</v>
      </c>
      <c r="H519" s="8" t="s">
        <v>16</v>
      </c>
      <c r="I519" s="8" t="s">
        <v>39</v>
      </c>
      <c r="J519" s="9" t="s">
        <v>105</v>
      </c>
      <c r="K519" s="9" t="s">
        <v>2410</v>
      </c>
      <c r="L519" s="10">
        <v>0.90610000000000002</v>
      </c>
      <c r="M519" s="7">
        <v>651</v>
      </c>
      <c r="N519" s="7">
        <v>590</v>
      </c>
      <c r="O519" s="24">
        <v>913</v>
      </c>
      <c r="P519" s="25">
        <f>ROUND(N519*O519,0)</f>
        <v>538670</v>
      </c>
      <c r="Q519" s="24">
        <v>12</v>
      </c>
      <c r="R519" s="26">
        <f>ROUND(N519*Q519,0)</f>
        <v>7080</v>
      </c>
      <c r="S519" s="17"/>
      <c r="T519" s="30"/>
      <c r="U519" s="17"/>
      <c r="V519" s="30"/>
    </row>
    <row r="520" spans="1:22" outlineLevel="2" x14ac:dyDescent="0.35">
      <c r="A520" s="8" t="s">
        <v>2436</v>
      </c>
      <c r="B520" s="8" t="s">
        <v>2442</v>
      </c>
      <c r="C520" s="7" t="s">
        <v>1699</v>
      </c>
      <c r="D520" s="8" t="s">
        <v>1700</v>
      </c>
      <c r="E520" s="8">
        <v>6057913</v>
      </c>
      <c r="F520" s="7">
        <v>545</v>
      </c>
      <c r="G520" s="7" t="s">
        <v>1701</v>
      </c>
      <c r="H520" s="8">
        <v>0</v>
      </c>
      <c r="I520" s="8" t="s">
        <v>39</v>
      </c>
      <c r="J520" s="9" t="s">
        <v>1313</v>
      </c>
      <c r="K520" s="9" t="s">
        <v>2412</v>
      </c>
      <c r="L520" s="10">
        <v>0.80430000000000001</v>
      </c>
      <c r="M520" s="7">
        <v>705</v>
      </c>
      <c r="N520" s="7">
        <v>567</v>
      </c>
      <c r="O520" s="24">
        <v>913</v>
      </c>
      <c r="P520" s="25">
        <f>ROUND(N520*O520,0)</f>
        <v>517671</v>
      </c>
      <c r="Q520" s="24">
        <v>12</v>
      </c>
      <c r="R520" s="26">
        <f>ROUND(N520*Q520,0)</f>
        <v>6804</v>
      </c>
      <c r="S520" s="17"/>
      <c r="T520" s="30"/>
      <c r="U520" s="17"/>
      <c r="V520" s="30"/>
    </row>
    <row r="521" spans="1:22" outlineLevel="2" x14ac:dyDescent="0.35">
      <c r="A521" s="8" t="s">
        <v>2436</v>
      </c>
      <c r="B521" s="8" t="s">
        <v>2442</v>
      </c>
      <c r="C521" s="7" t="s">
        <v>1326</v>
      </c>
      <c r="D521" s="8" t="s">
        <v>1327</v>
      </c>
      <c r="E521" s="8">
        <v>1930734</v>
      </c>
      <c r="F521" s="7">
        <v>422</v>
      </c>
      <c r="G521" s="7" t="s">
        <v>1328</v>
      </c>
      <c r="H521" s="8" t="s">
        <v>16</v>
      </c>
      <c r="I521" s="8" t="s">
        <v>39</v>
      </c>
      <c r="J521" s="9" t="s">
        <v>566</v>
      </c>
      <c r="K521" s="9" t="s">
        <v>2411</v>
      </c>
      <c r="L521" s="10">
        <v>0.8871</v>
      </c>
      <c r="M521" s="7">
        <v>51</v>
      </c>
      <c r="N521" s="7">
        <v>45</v>
      </c>
      <c r="O521" s="24">
        <v>913</v>
      </c>
      <c r="P521" s="25">
        <f>ROUND(N521*O521,0)</f>
        <v>41085</v>
      </c>
      <c r="Q521" s="24">
        <v>12</v>
      </c>
      <c r="R521" s="26">
        <f>ROUND(N521*Q521,0)</f>
        <v>540</v>
      </c>
      <c r="S521" s="17"/>
      <c r="T521" s="30"/>
      <c r="U521" s="17"/>
      <c r="V521" s="30"/>
    </row>
    <row r="522" spans="1:22" outlineLevel="2" x14ac:dyDescent="0.35">
      <c r="A522" s="8" t="s">
        <v>2436</v>
      </c>
      <c r="B522" s="8" t="s">
        <v>2442</v>
      </c>
      <c r="C522" s="7" t="s">
        <v>1702</v>
      </c>
      <c r="D522" s="8" t="s">
        <v>1703</v>
      </c>
      <c r="E522" s="8">
        <v>6015820</v>
      </c>
      <c r="F522" s="7">
        <v>546</v>
      </c>
      <c r="G522" s="7" t="s">
        <v>1704</v>
      </c>
      <c r="H522" s="8" t="s">
        <v>16</v>
      </c>
      <c r="I522" s="8" t="s">
        <v>39</v>
      </c>
      <c r="J522" s="9" t="s">
        <v>1313</v>
      </c>
      <c r="K522" s="9" t="s">
        <v>2410</v>
      </c>
      <c r="L522" s="10">
        <v>0.80430000000000001</v>
      </c>
      <c r="M522" s="7">
        <v>190</v>
      </c>
      <c r="N522" s="7">
        <v>153</v>
      </c>
      <c r="O522" s="24">
        <v>913</v>
      </c>
      <c r="P522" s="25">
        <f>ROUND(N522*O522,0)</f>
        <v>139689</v>
      </c>
      <c r="Q522" s="24">
        <v>12</v>
      </c>
      <c r="R522" s="26">
        <f>ROUND(N522*Q522,0)</f>
        <v>1836</v>
      </c>
      <c r="S522" s="17"/>
      <c r="T522" s="30"/>
      <c r="U522" s="17"/>
      <c r="V522" s="30"/>
    </row>
    <row r="523" spans="1:22" outlineLevel="2" x14ac:dyDescent="0.35">
      <c r="A523" s="8" t="s">
        <v>2436</v>
      </c>
      <c r="B523" s="8" t="s">
        <v>2442</v>
      </c>
      <c r="C523" s="7" t="s">
        <v>1344</v>
      </c>
      <c r="D523" s="8" t="s">
        <v>1345</v>
      </c>
      <c r="E523" s="8">
        <v>6015903</v>
      </c>
      <c r="F523" s="7">
        <v>428</v>
      </c>
      <c r="G523" s="7" t="s">
        <v>1346</v>
      </c>
      <c r="H523" s="8" t="s">
        <v>16</v>
      </c>
      <c r="I523" s="8" t="s">
        <v>39</v>
      </c>
      <c r="J523" s="9" t="s">
        <v>105</v>
      </c>
      <c r="K523" s="9" t="s">
        <v>2410</v>
      </c>
      <c r="L523" s="10">
        <v>0.88239999999999996</v>
      </c>
      <c r="M523" s="7">
        <v>147</v>
      </c>
      <c r="N523" s="7">
        <v>130</v>
      </c>
      <c r="O523" s="24">
        <v>913</v>
      </c>
      <c r="P523" s="25">
        <f>ROUND(N523*O523,0)</f>
        <v>118690</v>
      </c>
      <c r="Q523" s="24">
        <v>12</v>
      </c>
      <c r="R523" s="26">
        <f>ROUND(N523*Q523,0)</f>
        <v>1560</v>
      </c>
      <c r="S523" s="17"/>
      <c r="T523" s="30"/>
      <c r="U523" s="17"/>
      <c r="V523" s="30"/>
    </row>
    <row r="524" spans="1:22" outlineLevel="2" x14ac:dyDescent="0.35">
      <c r="A524" s="8" t="s">
        <v>2436</v>
      </c>
      <c r="B524" s="8" t="s">
        <v>2442</v>
      </c>
      <c r="C524" s="7" t="s">
        <v>1690</v>
      </c>
      <c r="D524" s="8" t="s">
        <v>1691</v>
      </c>
      <c r="E524" s="8">
        <v>6015945</v>
      </c>
      <c r="F524" s="7">
        <v>542</v>
      </c>
      <c r="G524" s="7" t="s">
        <v>1692</v>
      </c>
      <c r="H524" s="8" t="s">
        <v>16</v>
      </c>
      <c r="I524" s="8" t="s">
        <v>39</v>
      </c>
      <c r="J524" s="9" t="s">
        <v>566</v>
      </c>
      <c r="K524" s="9" t="s">
        <v>2410</v>
      </c>
      <c r="L524" s="10">
        <v>0.80859999999999999</v>
      </c>
      <c r="M524" s="7">
        <v>205</v>
      </c>
      <c r="N524" s="7">
        <v>166</v>
      </c>
      <c r="O524" s="24">
        <v>913</v>
      </c>
      <c r="P524" s="25">
        <f>ROUND(N524*O524,0)</f>
        <v>151558</v>
      </c>
      <c r="Q524" s="24">
        <v>12</v>
      </c>
      <c r="R524" s="26">
        <f>ROUND(N524*Q524,0)</f>
        <v>1992</v>
      </c>
      <c r="S524" s="17"/>
      <c r="T524" s="30"/>
      <c r="U524" s="17"/>
      <c r="V524" s="30"/>
    </row>
    <row r="525" spans="1:22" outlineLevel="2" x14ac:dyDescent="0.35">
      <c r="A525" s="8" t="s">
        <v>2436</v>
      </c>
      <c r="B525" s="8" t="s">
        <v>2442</v>
      </c>
      <c r="C525" s="7" t="s">
        <v>563</v>
      </c>
      <c r="D525" s="8" t="s">
        <v>564</v>
      </c>
      <c r="E525" s="8">
        <v>6015952</v>
      </c>
      <c r="F525" s="7">
        <v>170</v>
      </c>
      <c r="G525" s="7" t="s">
        <v>565</v>
      </c>
      <c r="H525" s="8" t="s">
        <v>16</v>
      </c>
      <c r="I525" s="8" t="s">
        <v>39</v>
      </c>
      <c r="J525" s="9" t="s">
        <v>566</v>
      </c>
      <c r="K525" s="9" t="s">
        <v>2410</v>
      </c>
      <c r="L525" s="10">
        <v>0.95789999999999997</v>
      </c>
      <c r="M525" s="7">
        <v>400</v>
      </c>
      <c r="N525" s="7">
        <v>383</v>
      </c>
      <c r="O525" s="24">
        <v>913</v>
      </c>
      <c r="P525" s="25">
        <f>ROUND(N525*O525,0)</f>
        <v>349679</v>
      </c>
      <c r="Q525" s="24">
        <v>12</v>
      </c>
      <c r="R525" s="26">
        <f>ROUND(N525*Q525,0)</f>
        <v>4596</v>
      </c>
      <c r="S525" s="17"/>
      <c r="T525" s="30"/>
      <c r="U525" s="17"/>
      <c r="V525" s="30"/>
    </row>
    <row r="526" spans="1:22" outlineLevel="2" x14ac:dyDescent="0.35">
      <c r="A526" s="8" t="s">
        <v>2436</v>
      </c>
      <c r="B526" s="8" t="s">
        <v>2442</v>
      </c>
      <c r="C526" s="7" t="s">
        <v>1616</v>
      </c>
      <c r="D526" s="8" t="s">
        <v>1617</v>
      </c>
      <c r="E526" s="8">
        <v>6060495</v>
      </c>
      <c r="F526" s="7">
        <v>518</v>
      </c>
      <c r="G526" s="7" t="s">
        <v>1618</v>
      </c>
      <c r="H526" s="8" t="s">
        <v>16</v>
      </c>
      <c r="I526" s="8" t="s">
        <v>39</v>
      </c>
      <c r="J526" s="9" t="s">
        <v>105</v>
      </c>
      <c r="K526" s="9" t="s">
        <v>2416</v>
      </c>
      <c r="L526" s="10">
        <v>0.83330000000000004</v>
      </c>
      <c r="M526" s="7">
        <v>8</v>
      </c>
      <c r="N526" s="7">
        <v>7</v>
      </c>
      <c r="O526" s="24">
        <v>913</v>
      </c>
      <c r="P526" s="25">
        <f>ROUND(N526*O526,0)</f>
        <v>6391</v>
      </c>
      <c r="Q526" s="24">
        <v>12</v>
      </c>
      <c r="R526" s="26">
        <f>ROUND(N526*Q526,0)</f>
        <v>84</v>
      </c>
      <c r="S526" s="17"/>
      <c r="T526" s="30"/>
      <c r="U526" s="17"/>
      <c r="V526" s="30"/>
    </row>
    <row r="527" spans="1:22" outlineLevel="2" x14ac:dyDescent="0.35">
      <c r="A527" s="8" t="s">
        <v>2436</v>
      </c>
      <c r="B527" s="8" t="s">
        <v>2442</v>
      </c>
      <c r="C527" s="7" t="s">
        <v>1871</v>
      </c>
      <c r="D527" s="8" t="s">
        <v>1872</v>
      </c>
      <c r="E527" s="8">
        <v>6016042</v>
      </c>
      <c r="F527" s="7">
        <v>602</v>
      </c>
      <c r="G527" s="7" t="s">
        <v>1873</v>
      </c>
      <c r="H527" s="8">
        <v>0</v>
      </c>
      <c r="I527" s="8" t="s">
        <v>39</v>
      </c>
      <c r="J527" s="9" t="s">
        <v>1313</v>
      </c>
      <c r="K527" s="9" t="s">
        <v>2410</v>
      </c>
      <c r="L527" s="10">
        <v>0.72519999999999996</v>
      </c>
      <c r="M527" s="7">
        <v>353</v>
      </c>
      <c r="N527" s="7">
        <v>256</v>
      </c>
      <c r="O527" s="24">
        <v>913</v>
      </c>
      <c r="P527" s="25">
        <f>ROUND(N527*O527,0)</f>
        <v>233728</v>
      </c>
      <c r="Q527" s="24">
        <v>12</v>
      </c>
      <c r="R527" s="26">
        <f>ROUND(N527*Q527,0)</f>
        <v>3072</v>
      </c>
      <c r="S527" s="17"/>
      <c r="T527" s="30"/>
      <c r="U527" s="17"/>
      <c r="V527" s="30"/>
    </row>
    <row r="528" spans="1:22" outlineLevel="2" x14ac:dyDescent="0.35">
      <c r="A528" s="8" t="s">
        <v>2436</v>
      </c>
      <c r="B528" s="8" t="s">
        <v>2442</v>
      </c>
      <c r="C528" s="7" t="s">
        <v>1901</v>
      </c>
      <c r="D528" s="8" t="s">
        <v>1902</v>
      </c>
      <c r="E528" s="8">
        <v>6016109</v>
      </c>
      <c r="F528" s="7">
        <v>612</v>
      </c>
      <c r="G528" s="7" t="s">
        <v>1903</v>
      </c>
      <c r="H528" s="8">
        <v>0</v>
      </c>
      <c r="I528" s="8" t="s">
        <v>39</v>
      </c>
      <c r="J528" s="9" t="s">
        <v>432</v>
      </c>
      <c r="K528" s="9" t="s">
        <v>2410</v>
      </c>
      <c r="L528" s="10">
        <v>0.70199999999999996</v>
      </c>
      <c r="M528" s="7">
        <v>453</v>
      </c>
      <c r="N528" s="7">
        <v>318</v>
      </c>
      <c r="O528" s="24">
        <v>913</v>
      </c>
      <c r="P528" s="25">
        <f>ROUND(N528*O528,0)</f>
        <v>290334</v>
      </c>
      <c r="Q528" s="24">
        <v>12</v>
      </c>
      <c r="R528" s="26">
        <f>ROUND(N528*Q528,0)</f>
        <v>3816</v>
      </c>
      <c r="S528" s="17"/>
      <c r="T528" s="30"/>
      <c r="U528" s="17"/>
      <c r="V528" s="30"/>
    </row>
    <row r="529" spans="1:22" outlineLevel="2" x14ac:dyDescent="0.35">
      <c r="A529" s="8" t="s">
        <v>2436</v>
      </c>
      <c r="B529" s="8" t="s">
        <v>2442</v>
      </c>
      <c r="C529" s="7" t="s">
        <v>1468</v>
      </c>
      <c r="D529" s="8" t="s">
        <v>1469</v>
      </c>
      <c r="E529" s="8">
        <v>6016117</v>
      </c>
      <c r="F529" s="7">
        <v>469</v>
      </c>
      <c r="G529" s="11" t="s">
        <v>1470</v>
      </c>
      <c r="H529" s="8" t="s">
        <v>16</v>
      </c>
      <c r="I529" s="8" t="s">
        <v>39</v>
      </c>
      <c r="J529" s="9" t="s">
        <v>1313</v>
      </c>
      <c r="K529" s="9" t="s">
        <v>2410</v>
      </c>
      <c r="L529" s="10">
        <v>0.86639999999999995</v>
      </c>
      <c r="M529" s="7">
        <v>239</v>
      </c>
      <c r="N529" s="7">
        <v>207</v>
      </c>
      <c r="O529" s="24">
        <v>913</v>
      </c>
      <c r="P529" s="25">
        <f>ROUND(N529*O529,0)</f>
        <v>188991</v>
      </c>
      <c r="Q529" s="24">
        <v>12</v>
      </c>
      <c r="R529" s="26">
        <f>ROUND(N529*Q529,0)</f>
        <v>2484</v>
      </c>
      <c r="S529" s="17"/>
      <c r="T529" s="30"/>
      <c r="U529" s="17"/>
      <c r="V529" s="30"/>
    </row>
    <row r="530" spans="1:22" outlineLevel="2" x14ac:dyDescent="0.35">
      <c r="A530" s="8" t="s">
        <v>2436</v>
      </c>
      <c r="B530" s="8" t="s">
        <v>2442</v>
      </c>
      <c r="C530" s="7" t="s">
        <v>796</v>
      </c>
      <c r="D530" s="8" t="s">
        <v>797</v>
      </c>
      <c r="E530" s="8">
        <v>6016224</v>
      </c>
      <c r="F530" s="7">
        <v>247</v>
      </c>
      <c r="G530" s="7" t="s">
        <v>798</v>
      </c>
      <c r="H530" s="8" t="s">
        <v>16</v>
      </c>
      <c r="I530" s="8" t="s">
        <v>39</v>
      </c>
      <c r="J530" s="9" t="s">
        <v>566</v>
      </c>
      <c r="K530" s="9" t="s">
        <v>2410</v>
      </c>
      <c r="L530" s="10">
        <v>0.94099999999999995</v>
      </c>
      <c r="M530" s="7">
        <v>306</v>
      </c>
      <c r="N530" s="7">
        <v>288</v>
      </c>
      <c r="O530" s="24">
        <v>913</v>
      </c>
      <c r="P530" s="25">
        <f>ROUND(N530*O530,0)</f>
        <v>262944</v>
      </c>
      <c r="Q530" s="24">
        <v>12</v>
      </c>
      <c r="R530" s="26">
        <f>ROUND(N530*Q530,0)</f>
        <v>3456</v>
      </c>
      <c r="S530" s="17"/>
      <c r="T530" s="30"/>
      <c r="U530" s="17"/>
      <c r="V530" s="30"/>
    </row>
    <row r="531" spans="1:22" outlineLevel="2" x14ac:dyDescent="0.35">
      <c r="A531" s="8" t="s">
        <v>2436</v>
      </c>
      <c r="B531" s="8" t="s">
        <v>2442</v>
      </c>
      <c r="C531" s="7" t="s">
        <v>1895</v>
      </c>
      <c r="D531" s="8" t="s">
        <v>1896</v>
      </c>
      <c r="E531" s="8">
        <v>6016349</v>
      </c>
      <c r="F531" s="7">
        <v>610</v>
      </c>
      <c r="G531" s="7" t="s">
        <v>1897</v>
      </c>
      <c r="H531" s="8">
        <v>0</v>
      </c>
      <c r="I531" s="8" t="s">
        <v>39</v>
      </c>
      <c r="J531" s="9" t="s">
        <v>1313</v>
      </c>
      <c r="K531" s="9" t="s">
        <v>2418</v>
      </c>
      <c r="L531" s="10">
        <v>0.70340000000000003</v>
      </c>
      <c r="M531" s="7">
        <v>698</v>
      </c>
      <c r="N531" s="7">
        <v>491</v>
      </c>
      <c r="O531" s="24">
        <v>913</v>
      </c>
      <c r="P531" s="25">
        <f>ROUND(N531*O531,0)</f>
        <v>448283</v>
      </c>
      <c r="Q531" s="24">
        <v>12</v>
      </c>
      <c r="R531" s="26">
        <f>ROUND(N531*Q531,0)</f>
        <v>5892</v>
      </c>
      <c r="S531" s="17"/>
      <c r="T531" s="30"/>
      <c r="U531" s="17"/>
      <c r="V531" s="30"/>
    </row>
    <row r="532" spans="1:22" outlineLevel="2" x14ac:dyDescent="0.35">
      <c r="A532" s="8" t="s">
        <v>2436</v>
      </c>
      <c r="B532" s="8" t="s">
        <v>2442</v>
      </c>
      <c r="C532" s="7" t="s">
        <v>1841</v>
      </c>
      <c r="D532" s="8" t="s">
        <v>1842</v>
      </c>
      <c r="E532" s="8">
        <v>1931526</v>
      </c>
      <c r="F532" s="7">
        <v>592</v>
      </c>
      <c r="G532" s="7" t="s">
        <v>1843</v>
      </c>
      <c r="H532" s="8">
        <v>0</v>
      </c>
      <c r="I532" s="8" t="s">
        <v>39</v>
      </c>
      <c r="J532" s="9" t="s">
        <v>1313</v>
      </c>
      <c r="K532" s="9" t="s">
        <v>2413</v>
      </c>
      <c r="L532" s="10">
        <v>0.73509999999999998</v>
      </c>
      <c r="M532" s="7">
        <v>1355</v>
      </c>
      <c r="N532" s="7">
        <v>996</v>
      </c>
      <c r="O532" s="24">
        <v>913</v>
      </c>
      <c r="P532" s="25">
        <f>ROUND(N532*O532,0)</f>
        <v>909348</v>
      </c>
      <c r="Q532" s="24">
        <v>12</v>
      </c>
      <c r="R532" s="26">
        <f>ROUND(N532*Q532,0)</f>
        <v>11952</v>
      </c>
      <c r="S532" s="17"/>
      <c r="T532" s="30"/>
      <c r="U532" s="17"/>
      <c r="V532" s="30"/>
    </row>
    <row r="533" spans="1:22" outlineLevel="2" x14ac:dyDescent="0.35">
      <c r="A533" s="8" t="s">
        <v>2436</v>
      </c>
      <c r="B533" s="8" t="s">
        <v>2442</v>
      </c>
      <c r="C533" s="7" t="s">
        <v>1838</v>
      </c>
      <c r="D533" s="8" t="s">
        <v>1839</v>
      </c>
      <c r="E533" s="8">
        <v>6016364</v>
      </c>
      <c r="F533" s="7">
        <v>591</v>
      </c>
      <c r="G533" s="7" t="s">
        <v>1840</v>
      </c>
      <c r="H533" s="8">
        <v>0</v>
      </c>
      <c r="I533" s="8" t="s">
        <v>39</v>
      </c>
      <c r="J533" s="9" t="s">
        <v>1313</v>
      </c>
      <c r="K533" s="9" t="s">
        <v>2410</v>
      </c>
      <c r="L533" s="10">
        <v>0.7359</v>
      </c>
      <c r="M533" s="7">
        <v>587</v>
      </c>
      <c r="N533" s="7">
        <v>432</v>
      </c>
      <c r="O533" s="24">
        <v>913</v>
      </c>
      <c r="P533" s="25">
        <f>ROUND(N533*O533,0)</f>
        <v>394416</v>
      </c>
      <c r="Q533" s="24">
        <v>12</v>
      </c>
      <c r="R533" s="26">
        <f>ROUND(N533*Q533,0)</f>
        <v>5184</v>
      </c>
      <c r="S533" s="17"/>
      <c r="T533" s="30"/>
      <c r="U533" s="17"/>
      <c r="V533" s="30"/>
    </row>
    <row r="534" spans="1:22" outlineLevel="2" x14ac:dyDescent="0.35">
      <c r="A534" s="8" t="s">
        <v>2436</v>
      </c>
      <c r="B534" s="8" t="s">
        <v>2442</v>
      </c>
      <c r="C534" s="7" t="s">
        <v>1410</v>
      </c>
      <c r="D534" s="8" t="s">
        <v>1411</v>
      </c>
      <c r="E534" s="8">
        <v>6016406</v>
      </c>
      <c r="F534" s="7">
        <v>450</v>
      </c>
      <c r="G534" s="7" t="s">
        <v>1412</v>
      </c>
      <c r="H534" s="8" t="s">
        <v>16</v>
      </c>
      <c r="I534" s="8" t="s">
        <v>39</v>
      </c>
      <c r="J534" s="9" t="s">
        <v>1313</v>
      </c>
      <c r="K534" s="9" t="s">
        <v>2410</v>
      </c>
      <c r="L534" s="10">
        <v>0.87370000000000003</v>
      </c>
      <c r="M534" s="7">
        <v>447</v>
      </c>
      <c r="N534" s="7">
        <v>391</v>
      </c>
      <c r="O534" s="24">
        <v>913</v>
      </c>
      <c r="P534" s="25">
        <f>ROUND(N534*O534,0)</f>
        <v>356983</v>
      </c>
      <c r="Q534" s="24">
        <v>12</v>
      </c>
      <c r="R534" s="26">
        <f>ROUND(N534*Q534,0)</f>
        <v>4692</v>
      </c>
      <c r="S534" s="17"/>
      <c r="T534" s="30"/>
      <c r="U534" s="17"/>
      <c r="V534" s="30"/>
    </row>
    <row r="535" spans="1:22" outlineLevel="2" x14ac:dyDescent="0.35">
      <c r="A535" s="8" t="s">
        <v>2436</v>
      </c>
      <c r="B535" s="8" t="s">
        <v>2442</v>
      </c>
      <c r="C535" s="7" t="s">
        <v>1732</v>
      </c>
      <c r="D535" s="8" t="s">
        <v>1733</v>
      </c>
      <c r="E535" s="8">
        <v>6016430</v>
      </c>
      <c r="F535" s="7">
        <v>556</v>
      </c>
      <c r="G535" s="7" t="s">
        <v>1734</v>
      </c>
      <c r="H535" s="8" t="s">
        <v>16</v>
      </c>
      <c r="I535" s="8" t="s">
        <v>39</v>
      </c>
      <c r="J535" s="9" t="s">
        <v>105</v>
      </c>
      <c r="K535" s="9" t="s">
        <v>2410</v>
      </c>
      <c r="L535" s="10">
        <v>0.78869999999999996</v>
      </c>
      <c r="M535" s="7">
        <v>340</v>
      </c>
      <c r="N535" s="7">
        <v>268</v>
      </c>
      <c r="O535" s="24">
        <v>913</v>
      </c>
      <c r="P535" s="25">
        <f>ROUND(N535*O535,0)</f>
        <v>244684</v>
      </c>
      <c r="Q535" s="24">
        <v>12</v>
      </c>
      <c r="R535" s="26">
        <f>ROUND(N535*Q535,0)</f>
        <v>3216</v>
      </c>
      <c r="S535" s="17"/>
      <c r="T535" s="30"/>
      <c r="U535" s="17"/>
      <c r="V535" s="30"/>
    </row>
    <row r="536" spans="1:22" outlineLevel="2" x14ac:dyDescent="0.35">
      <c r="A536" s="8" t="s">
        <v>2436</v>
      </c>
      <c r="B536" s="8" t="s">
        <v>2442</v>
      </c>
      <c r="C536" s="7" t="s">
        <v>63</v>
      </c>
      <c r="D536" s="8" t="s">
        <v>64</v>
      </c>
      <c r="E536" s="8">
        <v>6057962</v>
      </c>
      <c r="F536" s="7">
        <v>12</v>
      </c>
      <c r="G536" s="7" t="s">
        <v>65</v>
      </c>
      <c r="H536" s="8" t="s">
        <v>16</v>
      </c>
      <c r="I536" s="8" t="s">
        <v>39</v>
      </c>
      <c r="J536" s="9" t="s">
        <v>66</v>
      </c>
      <c r="K536" s="9" t="s">
        <v>2412</v>
      </c>
      <c r="L536" s="10">
        <v>0.996</v>
      </c>
      <c r="M536" s="7">
        <v>719</v>
      </c>
      <c r="N536" s="7">
        <v>716</v>
      </c>
      <c r="O536" s="24">
        <v>913</v>
      </c>
      <c r="P536" s="25">
        <f>ROUND(N536*O536,0)</f>
        <v>653708</v>
      </c>
      <c r="Q536" s="24">
        <v>12</v>
      </c>
      <c r="R536" s="26">
        <f>ROUND(N536*Q536,0)</f>
        <v>8592</v>
      </c>
      <c r="S536" s="17"/>
      <c r="T536" s="30"/>
      <c r="U536" s="17"/>
      <c r="V536" s="30"/>
    </row>
    <row r="537" spans="1:22" outlineLevel="2" x14ac:dyDescent="0.35">
      <c r="A537" s="8" t="s">
        <v>2436</v>
      </c>
      <c r="B537" s="8" t="s">
        <v>2442</v>
      </c>
      <c r="C537" s="7" t="s">
        <v>300</v>
      </c>
      <c r="D537" s="8" t="s">
        <v>301</v>
      </c>
      <c r="E537" s="8">
        <v>6018360</v>
      </c>
      <c r="F537" s="7">
        <v>85</v>
      </c>
      <c r="G537" s="7" t="s">
        <v>302</v>
      </c>
      <c r="H537" s="8" t="s">
        <v>16</v>
      </c>
      <c r="I537" s="8" t="s">
        <v>104</v>
      </c>
      <c r="J537" s="9" t="s">
        <v>52</v>
      </c>
      <c r="K537" s="9" t="s">
        <v>2410</v>
      </c>
      <c r="L537" s="10">
        <v>0.97499999999999998</v>
      </c>
      <c r="M537" s="7">
        <v>551</v>
      </c>
      <c r="N537" s="7">
        <v>537</v>
      </c>
      <c r="O537" s="24">
        <v>913</v>
      </c>
      <c r="P537" s="25">
        <f>ROUND(N537*O537,0)</f>
        <v>490281</v>
      </c>
      <c r="Q537" s="24">
        <v>12</v>
      </c>
      <c r="R537" s="26">
        <f>ROUND(N537*Q537,0)</f>
        <v>6444</v>
      </c>
      <c r="S537" s="17"/>
      <c r="T537" s="30"/>
      <c r="U537" s="17"/>
      <c r="V537" s="30"/>
    </row>
    <row r="538" spans="1:22" outlineLevel="2" x14ac:dyDescent="0.35">
      <c r="A538" s="8" t="s">
        <v>2436</v>
      </c>
      <c r="B538" s="8" t="s">
        <v>2442</v>
      </c>
      <c r="C538" s="7" t="s">
        <v>664</v>
      </c>
      <c r="D538" s="8" t="s">
        <v>665</v>
      </c>
      <c r="E538" s="8">
        <v>124495</v>
      </c>
      <c r="F538" s="7">
        <v>203</v>
      </c>
      <c r="G538" s="7" t="s">
        <v>666</v>
      </c>
      <c r="H538" s="8" t="s">
        <v>16</v>
      </c>
      <c r="I538" s="8" t="s">
        <v>39</v>
      </c>
      <c r="J538" s="9" t="s">
        <v>66</v>
      </c>
      <c r="K538" s="9" t="s">
        <v>2413</v>
      </c>
      <c r="L538" s="10">
        <v>0.95099999999999996</v>
      </c>
      <c r="M538" s="7">
        <v>508</v>
      </c>
      <c r="N538" s="7">
        <v>483</v>
      </c>
      <c r="O538" s="24">
        <v>913</v>
      </c>
      <c r="P538" s="25">
        <f>ROUND(N538*O538,0)</f>
        <v>440979</v>
      </c>
      <c r="Q538" s="24">
        <v>12</v>
      </c>
      <c r="R538" s="26">
        <f>ROUND(N538*Q538,0)</f>
        <v>5796</v>
      </c>
      <c r="S538" s="17"/>
      <c r="T538" s="30"/>
      <c r="U538" s="17"/>
      <c r="V538" s="30"/>
    </row>
    <row r="539" spans="1:22" outlineLevel="2" x14ac:dyDescent="0.35">
      <c r="A539" s="8" t="s">
        <v>2436</v>
      </c>
      <c r="B539" s="8" t="s">
        <v>2442</v>
      </c>
      <c r="C539" s="7" t="s">
        <v>78</v>
      </c>
      <c r="D539" s="8" t="s">
        <v>79</v>
      </c>
      <c r="E539" s="8">
        <v>6016612</v>
      </c>
      <c r="F539" s="7">
        <v>16</v>
      </c>
      <c r="G539" s="7" t="s">
        <v>80</v>
      </c>
      <c r="H539" s="8" t="s">
        <v>16</v>
      </c>
      <c r="I539" s="8" t="s">
        <v>39</v>
      </c>
      <c r="J539" s="9" t="s">
        <v>40</v>
      </c>
      <c r="K539" s="9" t="s">
        <v>2410</v>
      </c>
      <c r="L539" s="10">
        <v>0.99339999999999995</v>
      </c>
      <c r="M539" s="7">
        <v>246</v>
      </c>
      <c r="N539" s="7">
        <v>244</v>
      </c>
      <c r="O539" s="24">
        <v>913</v>
      </c>
      <c r="P539" s="25">
        <f>ROUND(N539*O539,0)</f>
        <v>222772</v>
      </c>
      <c r="Q539" s="24">
        <v>12</v>
      </c>
      <c r="R539" s="26">
        <f>ROUND(N539*Q539,0)</f>
        <v>2928</v>
      </c>
      <c r="S539" s="17"/>
      <c r="T539" s="30"/>
      <c r="U539" s="17"/>
      <c r="V539" s="30"/>
    </row>
    <row r="540" spans="1:22" outlineLevel="2" x14ac:dyDescent="0.35">
      <c r="A540" s="8" t="s">
        <v>2436</v>
      </c>
      <c r="B540" s="8" t="s">
        <v>2442</v>
      </c>
      <c r="C540" s="7" t="s">
        <v>1928</v>
      </c>
      <c r="D540" s="8" t="s">
        <v>1929</v>
      </c>
      <c r="E540" s="8">
        <v>6016661</v>
      </c>
      <c r="F540" s="7">
        <v>621</v>
      </c>
      <c r="G540" s="7" t="s">
        <v>1930</v>
      </c>
      <c r="H540" s="8">
        <v>0</v>
      </c>
      <c r="I540" s="8" t="s">
        <v>39</v>
      </c>
      <c r="J540" s="9" t="s">
        <v>566</v>
      </c>
      <c r="K540" s="9" t="s">
        <v>2421</v>
      </c>
      <c r="L540" s="10">
        <v>0.68459999999999999</v>
      </c>
      <c r="M540" s="7">
        <v>279</v>
      </c>
      <c r="N540" s="7">
        <v>191</v>
      </c>
      <c r="O540" s="24">
        <v>913</v>
      </c>
      <c r="P540" s="25">
        <f>ROUND(N540*O540,0)</f>
        <v>174383</v>
      </c>
      <c r="Q540" s="24">
        <v>12</v>
      </c>
      <c r="R540" s="26">
        <f>ROUND(N540*Q540,0)</f>
        <v>2292</v>
      </c>
      <c r="S540" s="17"/>
      <c r="T540" s="30"/>
      <c r="U540" s="17"/>
      <c r="V540" s="30"/>
    </row>
    <row r="541" spans="1:22" outlineLevel="2" x14ac:dyDescent="0.35">
      <c r="A541" s="8" t="s">
        <v>2436</v>
      </c>
      <c r="B541" s="8" t="s">
        <v>2442</v>
      </c>
      <c r="C541" s="7" t="s">
        <v>649</v>
      </c>
      <c r="D541" s="8" t="s">
        <v>650</v>
      </c>
      <c r="E541" s="8">
        <v>1931930</v>
      </c>
      <c r="F541" s="7">
        <v>198</v>
      </c>
      <c r="G541" s="7" t="s">
        <v>651</v>
      </c>
      <c r="H541" s="8" t="s">
        <v>16</v>
      </c>
      <c r="I541" s="8" t="s">
        <v>39</v>
      </c>
      <c r="J541" s="9" t="s">
        <v>432</v>
      </c>
      <c r="K541" s="9" t="s">
        <v>2411</v>
      </c>
      <c r="L541" s="10">
        <v>0.95240000000000002</v>
      </c>
      <c r="M541" s="7">
        <v>29</v>
      </c>
      <c r="N541" s="7">
        <v>28</v>
      </c>
      <c r="O541" s="24">
        <v>913</v>
      </c>
      <c r="P541" s="25">
        <f>ROUND(N541*O541,0)</f>
        <v>25564</v>
      </c>
      <c r="Q541" s="24">
        <v>12</v>
      </c>
      <c r="R541" s="26">
        <f>ROUND(N541*Q541,0)</f>
        <v>336</v>
      </c>
      <c r="S541" s="17"/>
      <c r="T541" s="30"/>
      <c r="U541" s="17"/>
      <c r="V541" s="30"/>
    </row>
    <row r="542" spans="1:22" outlineLevel="2" x14ac:dyDescent="0.35">
      <c r="A542" s="8" t="s">
        <v>2436</v>
      </c>
      <c r="B542" s="8" t="s">
        <v>2442</v>
      </c>
      <c r="C542" s="7" t="s">
        <v>790</v>
      </c>
      <c r="D542" s="8" t="s">
        <v>791</v>
      </c>
      <c r="E542" s="8">
        <v>109231</v>
      </c>
      <c r="F542" s="7">
        <v>245</v>
      </c>
      <c r="G542" s="7" t="s">
        <v>792</v>
      </c>
      <c r="H542" s="8" t="s">
        <v>16</v>
      </c>
      <c r="I542" s="8" t="s">
        <v>104</v>
      </c>
      <c r="J542" s="9" t="s">
        <v>52</v>
      </c>
      <c r="K542" s="9" t="s">
        <v>2417</v>
      </c>
      <c r="L542" s="10">
        <v>0.94120000000000004</v>
      </c>
      <c r="M542" s="7">
        <v>100</v>
      </c>
      <c r="N542" s="7">
        <v>94</v>
      </c>
      <c r="O542" s="24">
        <v>913</v>
      </c>
      <c r="P542" s="25">
        <f>ROUND(N542*O542,0)</f>
        <v>85822</v>
      </c>
      <c r="Q542" s="24">
        <v>12</v>
      </c>
      <c r="R542" s="26">
        <f>ROUND(N542*Q542,0)</f>
        <v>1128</v>
      </c>
      <c r="S542" s="17"/>
      <c r="T542" s="30"/>
      <c r="U542" s="17"/>
      <c r="V542" s="30"/>
    </row>
    <row r="543" spans="1:22" outlineLevel="2" x14ac:dyDescent="0.35">
      <c r="A543" s="8" t="s">
        <v>2436</v>
      </c>
      <c r="B543" s="8" t="s">
        <v>2442</v>
      </c>
      <c r="C543" s="7" t="s">
        <v>1961</v>
      </c>
      <c r="D543" s="8" t="s">
        <v>1962</v>
      </c>
      <c r="E543" s="8">
        <v>6016737</v>
      </c>
      <c r="F543" s="7">
        <v>632</v>
      </c>
      <c r="G543" s="7" t="s">
        <v>1963</v>
      </c>
      <c r="H543" s="8">
        <v>0</v>
      </c>
      <c r="I543" s="8" t="s">
        <v>39</v>
      </c>
      <c r="J543" s="9" t="s">
        <v>1313</v>
      </c>
      <c r="K543" s="9" t="s">
        <v>2410</v>
      </c>
      <c r="L543" s="10">
        <v>0.66410000000000002</v>
      </c>
      <c r="M543" s="7">
        <v>262</v>
      </c>
      <c r="N543" s="7">
        <v>174</v>
      </c>
      <c r="O543" s="24">
        <v>913</v>
      </c>
      <c r="P543" s="25">
        <f>ROUND(N543*O543,0)</f>
        <v>158862</v>
      </c>
      <c r="Q543" s="24">
        <v>12</v>
      </c>
      <c r="R543" s="26">
        <f>ROUND(N543*Q543,0)</f>
        <v>2088</v>
      </c>
      <c r="S543" s="17"/>
      <c r="T543" s="30"/>
      <c r="U543" s="17"/>
      <c r="V543" s="30"/>
    </row>
    <row r="544" spans="1:22" outlineLevel="2" x14ac:dyDescent="0.35">
      <c r="A544" s="8" t="s">
        <v>2436</v>
      </c>
      <c r="B544" s="8" t="s">
        <v>2442</v>
      </c>
      <c r="C544" s="7" t="s">
        <v>1832</v>
      </c>
      <c r="D544" s="8" t="s">
        <v>1833</v>
      </c>
      <c r="E544" s="8">
        <v>6016752</v>
      </c>
      <c r="F544" s="7">
        <v>589</v>
      </c>
      <c r="G544" s="7" t="s">
        <v>1834</v>
      </c>
      <c r="H544" s="8">
        <v>0</v>
      </c>
      <c r="I544" s="8" t="s">
        <v>39</v>
      </c>
      <c r="J544" s="9" t="s">
        <v>105</v>
      </c>
      <c r="K544" s="9" t="s">
        <v>2410</v>
      </c>
      <c r="L544" s="10">
        <v>0.73950000000000005</v>
      </c>
      <c r="M544" s="7">
        <v>618</v>
      </c>
      <c r="N544" s="7">
        <v>457</v>
      </c>
      <c r="O544" s="24">
        <v>913</v>
      </c>
      <c r="P544" s="25">
        <f>ROUND(N544*O544,0)</f>
        <v>417241</v>
      </c>
      <c r="Q544" s="24">
        <v>12</v>
      </c>
      <c r="R544" s="26">
        <f>ROUND(N544*Q544,0)</f>
        <v>5484</v>
      </c>
      <c r="S544" s="17"/>
      <c r="T544" s="30"/>
      <c r="U544" s="17"/>
      <c r="V544" s="30"/>
    </row>
    <row r="545" spans="1:22" outlineLevel="2" x14ac:dyDescent="0.35">
      <c r="A545" s="8" t="s">
        <v>2436</v>
      </c>
      <c r="B545" s="8" t="s">
        <v>2442</v>
      </c>
      <c r="C545" s="7" t="s">
        <v>422</v>
      </c>
      <c r="D545" s="8" t="s">
        <v>423</v>
      </c>
      <c r="E545" s="8">
        <v>124503</v>
      </c>
      <c r="F545" s="7">
        <v>125</v>
      </c>
      <c r="G545" s="7" t="s">
        <v>424</v>
      </c>
      <c r="H545" s="8" t="s">
        <v>16</v>
      </c>
      <c r="I545" s="8" t="s">
        <v>39</v>
      </c>
      <c r="J545" s="9" t="s">
        <v>66</v>
      </c>
      <c r="K545" s="9" t="s">
        <v>2413</v>
      </c>
      <c r="L545" s="10">
        <v>0.9667</v>
      </c>
      <c r="M545" s="7">
        <v>555</v>
      </c>
      <c r="N545" s="7">
        <v>537</v>
      </c>
      <c r="O545" s="24">
        <v>913</v>
      </c>
      <c r="P545" s="25">
        <f>ROUND(N545*O545,0)</f>
        <v>490281</v>
      </c>
      <c r="Q545" s="24">
        <v>12</v>
      </c>
      <c r="R545" s="26">
        <f>ROUND(N545*Q545,0)</f>
        <v>6444</v>
      </c>
      <c r="S545" s="17"/>
      <c r="T545" s="30"/>
      <c r="U545" s="17"/>
      <c r="V545" s="30"/>
    </row>
    <row r="546" spans="1:22" outlineLevel="2" x14ac:dyDescent="0.35">
      <c r="A546" s="8" t="s">
        <v>2436</v>
      </c>
      <c r="B546" s="8" t="s">
        <v>2442</v>
      </c>
      <c r="C546" s="7" t="s">
        <v>1723</v>
      </c>
      <c r="D546" s="8" t="s">
        <v>1724</v>
      </c>
      <c r="E546" s="8">
        <v>6016786</v>
      </c>
      <c r="F546" s="7">
        <v>553</v>
      </c>
      <c r="G546" s="7" t="s">
        <v>1725</v>
      </c>
      <c r="H546" s="8">
        <v>0</v>
      </c>
      <c r="I546" s="8" t="s">
        <v>39</v>
      </c>
      <c r="J546" s="9" t="s">
        <v>1313</v>
      </c>
      <c r="K546" s="9" t="s">
        <v>2410</v>
      </c>
      <c r="L546" s="10">
        <v>0.79059999999999997</v>
      </c>
      <c r="M546" s="7">
        <v>449</v>
      </c>
      <c r="N546" s="7">
        <v>355</v>
      </c>
      <c r="O546" s="24">
        <v>913</v>
      </c>
      <c r="P546" s="25">
        <f>ROUND(N546*O546,0)</f>
        <v>324115</v>
      </c>
      <c r="Q546" s="24">
        <v>12</v>
      </c>
      <c r="R546" s="26">
        <f>ROUND(N546*Q546,0)</f>
        <v>4260</v>
      </c>
      <c r="S546" s="17"/>
      <c r="T546" s="30"/>
      <c r="U546" s="17"/>
      <c r="V546" s="30"/>
    </row>
    <row r="547" spans="1:22" outlineLevel="2" x14ac:dyDescent="0.35">
      <c r="A547" s="8" t="s">
        <v>2436</v>
      </c>
      <c r="B547" s="8" t="s">
        <v>2442</v>
      </c>
      <c r="C547" s="7" t="s">
        <v>1516</v>
      </c>
      <c r="D547" s="8" t="s">
        <v>1517</v>
      </c>
      <c r="E547" s="8">
        <v>6016794</v>
      </c>
      <c r="F547" s="7">
        <v>485</v>
      </c>
      <c r="G547" s="7" t="s">
        <v>1518</v>
      </c>
      <c r="H547" s="8" t="s">
        <v>16</v>
      </c>
      <c r="I547" s="8" t="s">
        <v>39</v>
      </c>
      <c r="J547" s="9" t="s">
        <v>1313</v>
      </c>
      <c r="K547" s="9" t="s">
        <v>2410</v>
      </c>
      <c r="L547" s="10">
        <v>0.85189999999999999</v>
      </c>
      <c r="M547" s="7">
        <v>430</v>
      </c>
      <c r="N547" s="7">
        <v>366</v>
      </c>
      <c r="O547" s="24">
        <v>913</v>
      </c>
      <c r="P547" s="25">
        <f>ROUND(N547*O547,0)</f>
        <v>334158</v>
      </c>
      <c r="Q547" s="24">
        <v>12</v>
      </c>
      <c r="R547" s="26">
        <f>ROUND(N547*Q547,0)</f>
        <v>4392</v>
      </c>
      <c r="S547" s="17"/>
      <c r="T547" s="30"/>
      <c r="U547" s="17"/>
      <c r="V547" s="30"/>
    </row>
    <row r="548" spans="1:22" outlineLevel="2" x14ac:dyDescent="0.35">
      <c r="A548" s="8" t="s">
        <v>2436</v>
      </c>
      <c r="B548" s="8" t="s">
        <v>2442</v>
      </c>
      <c r="C548" s="7" t="s">
        <v>476</v>
      </c>
      <c r="D548" s="8" t="s">
        <v>477</v>
      </c>
      <c r="E548" s="8">
        <v>120808</v>
      </c>
      <c r="F548" s="7">
        <v>142</v>
      </c>
      <c r="G548" s="7" t="s">
        <v>478</v>
      </c>
      <c r="H548" s="8" t="s">
        <v>16</v>
      </c>
      <c r="I548" s="8" t="s">
        <v>39</v>
      </c>
      <c r="J548" s="9" t="s">
        <v>52</v>
      </c>
      <c r="K548" s="9" t="s">
        <v>2409</v>
      </c>
      <c r="L548" s="10">
        <v>0.96360000000000001</v>
      </c>
      <c r="M548" s="7">
        <v>26</v>
      </c>
      <c r="N548" s="7">
        <v>25</v>
      </c>
      <c r="O548" s="24">
        <v>913</v>
      </c>
      <c r="P548" s="25">
        <f>ROUND(N548*O548,0)</f>
        <v>22825</v>
      </c>
      <c r="Q548" s="24">
        <v>12</v>
      </c>
      <c r="R548" s="26">
        <f>ROUND(N548*Q548,0)</f>
        <v>300</v>
      </c>
      <c r="S548" s="17"/>
      <c r="T548" s="30"/>
      <c r="U548" s="17"/>
      <c r="V548" s="30"/>
    </row>
    <row r="549" spans="1:22" outlineLevel="2" x14ac:dyDescent="0.35">
      <c r="A549" s="8" t="s">
        <v>2436</v>
      </c>
      <c r="B549" s="8" t="s">
        <v>2442</v>
      </c>
      <c r="C549" s="7" t="s">
        <v>419</v>
      </c>
      <c r="D549" s="8" t="s">
        <v>420</v>
      </c>
      <c r="E549" s="8">
        <v>126433</v>
      </c>
      <c r="F549" s="7">
        <v>124</v>
      </c>
      <c r="G549" s="7" t="s">
        <v>421</v>
      </c>
      <c r="H549" s="8" t="s">
        <v>16</v>
      </c>
      <c r="I549" s="8" t="s">
        <v>39</v>
      </c>
      <c r="J549" s="9" t="s">
        <v>66</v>
      </c>
      <c r="K549" s="9" t="s">
        <v>2410</v>
      </c>
      <c r="L549" s="10">
        <v>0.96719999999999995</v>
      </c>
      <c r="M549" s="7">
        <v>519</v>
      </c>
      <c r="N549" s="7">
        <v>502</v>
      </c>
      <c r="O549" s="24">
        <v>913</v>
      </c>
      <c r="P549" s="25">
        <f>ROUND(N549*O549,0)</f>
        <v>458326</v>
      </c>
      <c r="Q549" s="24">
        <v>12</v>
      </c>
      <c r="R549" s="26">
        <f>ROUND(N549*Q549,0)</f>
        <v>6024</v>
      </c>
      <c r="S549" s="17"/>
      <c r="T549" s="30"/>
      <c r="U549" s="17"/>
      <c r="V549" s="30"/>
    </row>
    <row r="550" spans="1:22" outlineLevel="2" x14ac:dyDescent="0.35">
      <c r="A550" s="8" t="s">
        <v>2436</v>
      </c>
      <c r="B550" s="8" t="s">
        <v>2442</v>
      </c>
      <c r="C550" s="7" t="s">
        <v>346</v>
      </c>
      <c r="D550" s="8" t="s">
        <v>347</v>
      </c>
      <c r="E550" s="8">
        <v>122143</v>
      </c>
      <c r="F550" s="7">
        <v>100</v>
      </c>
      <c r="G550" s="7" t="s">
        <v>348</v>
      </c>
      <c r="H550" s="8" t="s">
        <v>16</v>
      </c>
      <c r="I550" s="8" t="s">
        <v>39</v>
      </c>
      <c r="J550" s="9" t="s">
        <v>40</v>
      </c>
      <c r="K550" s="9" t="s">
        <v>2410</v>
      </c>
      <c r="L550" s="10">
        <v>0.97240000000000004</v>
      </c>
      <c r="M550" s="7">
        <v>620</v>
      </c>
      <c r="N550" s="7">
        <v>603</v>
      </c>
      <c r="O550" s="24">
        <v>913</v>
      </c>
      <c r="P550" s="25">
        <f>ROUND(N550*O550,0)</f>
        <v>550539</v>
      </c>
      <c r="Q550" s="24">
        <v>12</v>
      </c>
      <c r="R550" s="26">
        <f>ROUND(N550*Q550,0)</f>
        <v>7236</v>
      </c>
      <c r="S550" s="17"/>
      <c r="T550" s="30"/>
      <c r="U550" s="17"/>
      <c r="V550" s="30"/>
    </row>
    <row r="551" spans="1:22" outlineLevel="2" x14ac:dyDescent="0.35">
      <c r="A551" s="8" t="s">
        <v>2436</v>
      </c>
      <c r="B551" s="8" t="s">
        <v>2442</v>
      </c>
      <c r="C551" s="7" t="s">
        <v>2024</v>
      </c>
      <c r="D551" s="8" t="s">
        <v>2025</v>
      </c>
      <c r="E551" s="8">
        <v>102921</v>
      </c>
      <c r="F551" s="7">
        <v>653</v>
      </c>
      <c r="G551" s="7" t="s">
        <v>2026</v>
      </c>
      <c r="H551" s="8">
        <v>0</v>
      </c>
      <c r="I551" s="8" t="s">
        <v>39</v>
      </c>
      <c r="J551" s="9" t="s">
        <v>432</v>
      </c>
      <c r="K551" s="9" t="s">
        <v>2413</v>
      </c>
      <c r="L551" s="10">
        <v>0.61729999999999996</v>
      </c>
      <c r="M551" s="7">
        <v>439</v>
      </c>
      <c r="N551" s="7">
        <v>271</v>
      </c>
      <c r="O551" s="24">
        <v>690</v>
      </c>
      <c r="P551" s="25">
        <f>ROUND(N551*O551,0)</f>
        <v>186990</v>
      </c>
      <c r="Q551" s="24">
        <v>10</v>
      </c>
      <c r="R551" s="26">
        <f>ROUND(N551*Q551,0)</f>
        <v>2710</v>
      </c>
      <c r="S551" s="17"/>
      <c r="T551" s="30"/>
      <c r="U551" s="17"/>
      <c r="V551" s="30"/>
    </row>
    <row r="552" spans="1:22" outlineLevel="2" x14ac:dyDescent="0.35">
      <c r="A552" s="8" t="s">
        <v>2436</v>
      </c>
      <c r="B552" s="8" t="s">
        <v>2442</v>
      </c>
      <c r="C552" s="7" t="s">
        <v>1595</v>
      </c>
      <c r="D552" s="8" t="s">
        <v>1596</v>
      </c>
      <c r="E552" s="8">
        <v>1932318</v>
      </c>
      <c r="F552" s="7">
        <v>511</v>
      </c>
      <c r="G552" s="7" t="s">
        <v>1597</v>
      </c>
      <c r="H552" s="8" t="s">
        <v>16</v>
      </c>
      <c r="I552" s="8" t="s">
        <v>39</v>
      </c>
      <c r="J552" s="9" t="s">
        <v>1313</v>
      </c>
      <c r="K552" s="9" t="s">
        <v>2411</v>
      </c>
      <c r="L552" s="10">
        <v>0.8367</v>
      </c>
      <c r="M552" s="7">
        <v>18</v>
      </c>
      <c r="N552" s="7">
        <v>15</v>
      </c>
      <c r="O552" s="24">
        <v>913</v>
      </c>
      <c r="P552" s="25">
        <f>ROUND(N552*O552,0)</f>
        <v>13695</v>
      </c>
      <c r="Q552" s="24">
        <v>12</v>
      </c>
      <c r="R552" s="26">
        <f>ROUND(N552*Q552,0)</f>
        <v>180</v>
      </c>
      <c r="S552" s="17"/>
      <c r="T552" s="30"/>
      <c r="U552" s="17"/>
      <c r="V552" s="30"/>
    </row>
    <row r="553" spans="1:22" outlineLevel="2" x14ac:dyDescent="0.35">
      <c r="A553" s="8" t="s">
        <v>2436</v>
      </c>
      <c r="B553" s="8" t="s">
        <v>2442</v>
      </c>
      <c r="C553" s="7" t="s">
        <v>212</v>
      </c>
      <c r="D553" s="8" t="s">
        <v>213</v>
      </c>
      <c r="E553" s="8">
        <v>6061527</v>
      </c>
      <c r="F553" s="7">
        <v>57</v>
      </c>
      <c r="G553" s="7" t="s">
        <v>214</v>
      </c>
      <c r="H553" s="8" t="s">
        <v>16</v>
      </c>
      <c r="I553" s="8" t="s">
        <v>39</v>
      </c>
      <c r="J553" s="9" t="s">
        <v>52</v>
      </c>
      <c r="K553" s="9" t="s">
        <v>2412</v>
      </c>
      <c r="L553" s="10">
        <v>0.97989999999999999</v>
      </c>
      <c r="M553" s="7">
        <v>571</v>
      </c>
      <c r="N553" s="7">
        <v>560</v>
      </c>
      <c r="O553" s="24">
        <v>913</v>
      </c>
      <c r="P553" s="25">
        <f>ROUND(N553*O553,0)</f>
        <v>511280</v>
      </c>
      <c r="Q553" s="24">
        <v>12</v>
      </c>
      <c r="R553" s="26">
        <f>ROUND(N553*Q553,0)</f>
        <v>6720</v>
      </c>
      <c r="S553" s="17"/>
      <c r="T553" s="30"/>
      <c r="U553" s="17"/>
      <c r="V553" s="30"/>
    </row>
    <row r="554" spans="1:22" outlineLevel="2" x14ac:dyDescent="0.35">
      <c r="A554" s="8" t="s">
        <v>2436</v>
      </c>
      <c r="B554" s="8" t="s">
        <v>2442</v>
      </c>
      <c r="C554" s="7" t="s">
        <v>2200</v>
      </c>
      <c r="D554" s="8" t="s">
        <v>2201</v>
      </c>
      <c r="E554" s="8">
        <v>6060503</v>
      </c>
      <c r="F554" s="7">
        <v>711</v>
      </c>
      <c r="G554" s="7" t="s">
        <v>2202</v>
      </c>
      <c r="H554" s="8">
        <v>0</v>
      </c>
      <c r="I554" s="8" t="s">
        <v>39</v>
      </c>
      <c r="J554" s="9" t="s">
        <v>566</v>
      </c>
      <c r="K554" s="9" t="s">
        <v>2416</v>
      </c>
      <c r="L554" s="10">
        <v>0.4</v>
      </c>
      <c r="M554" s="7">
        <v>5</v>
      </c>
      <c r="N554" s="7">
        <v>2</v>
      </c>
      <c r="O554" s="24">
        <v>362</v>
      </c>
      <c r="P554" s="25">
        <f>ROUND(N554*O554,0)</f>
        <v>724</v>
      </c>
      <c r="Q554" s="24">
        <v>6</v>
      </c>
      <c r="R554" s="26">
        <f>ROUND(N554*Q554,0)</f>
        <v>12</v>
      </c>
      <c r="S554" s="17"/>
      <c r="T554" s="30"/>
      <c r="U554" s="17"/>
      <c r="V554" s="30"/>
    </row>
    <row r="555" spans="1:22" outlineLevel="2" x14ac:dyDescent="0.35">
      <c r="A555" s="8" t="s">
        <v>2436</v>
      </c>
      <c r="B555" s="8" t="s">
        <v>2442</v>
      </c>
      <c r="C555" s="7" t="s">
        <v>1314</v>
      </c>
      <c r="D555" s="8" t="s">
        <v>1315</v>
      </c>
      <c r="E555" s="8">
        <v>6016950</v>
      </c>
      <c r="F555" s="7">
        <v>418</v>
      </c>
      <c r="G555" s="7" t="s">
        <v>1316</v>
      </c>
      <c r="H555" s="8" t="s">
        <v>16</v>
      </c>
      <c r="I555" s="8" t="s">
        <v>39</v>
      </c>
      <c r="J555" s="9" t="s">
        <v>482</v>
      </c>
      <c r="K555" s="9" t="s">
        <v>2410</v>
      </c>
      <c r="L555" s="10">
        <v>0.88790000000000002</v>
      </c>
      <c r="M555" s="7">
        <v>406</v>
      </c>
      <c r="N555" s="7">
        <v>360</v>
      </c>
      <c r="O555" s="24">
        <v>913</v>
      </c>
      <c r="P555" s="25">
        <f>ROUND(N555*O555,0)</f>
        <v>328680</v>
      </c>
      <c r="Q555" s="24">
        <v>12</v>
      </c>
      <c r="R555" s="26">
        <f>ROUND(N555*Q555,0)</f>
        <v>4320</v>
      </c>
      <c r="S555" s="17"/>
      <c r="T555" s="30"/>
      <c r="U555" s="17"/>
      <c r="V555" s="30"/>
    </row>
    <row r="556" spans="1:22" outlineLevel="2" x14ac:dyDescent="0.35">
      <c r="A556" s="8" t="s">
        <v>2436</v>
      </c>
      <c r="B556" s="8" t="s">
        <v>2442</v>
      </c>
      <c r="C556" s="7" t="s">
        <v>1131</v>
      </c>
      <c r="D556" s="8" t="s">
        <v>1132</v>
      </c>
      <c r="E556" s="8">
        <v>6017032</v>
      </c>
      <c r="F556" s="7">
        <v>357</v>
      </c>
      <c r="G556" s="7" t="s">
        <v>1133</v>
      </c>
      <c r="H556" s="8" t="s">
        <v>16</v>
      </c>
      <c r="I556" s="8" t="s">
        <v>39</v>
      </c>
      <c r="J556" s="9" t="s">
        <v>566</v>
      </c>
      <c r="K556" s="9" t="s">
        <v>2410</v>
      </c>
      <c r="L556" s="10">
        <v>0.91090000000000004</v>
      </c>
      <c r="M556" s="7">
        <v>347</v>
      </c>
      <c r="N556" s="7">
        <v>316</v>
      </c>
      <c r="O556" s="24">
        <v>913</v>
      </c>
      <c r="P556" s="25">
        <f>ROUND(N556*O556,0)</f>
        <v>288508</v>
      </c>
      <c r="Q556" s="24">
        <v>12</v>
      </c>
      <c r="R556" s="26">
        <f>ROUND(N556*Q556,0)</f>
        <v>3792</v>
      </c>
      <c r="S556" s="17"/>
      <c r="T556" s="30"/>
      <c r="U556" s="17"/>
      <c r="V556" s="30"/>
    </row>
    <row r="557" spans="1:22" outlineLevel="2" x14ac:dyDescent="0.35">
      <c r="A557" s="8" t="s">
        <v>2436</v>
      </c>
      <c r="B557" s="8" t="s">
        <v>2442</v>
      </c>
      <c r="C557" s="7" t="s">
        <v>101</v>
      </c>
      <c r="D557" s="8" t="s">
        <v>102</v>
      </c>
      <c r="E557" s="8">
        <v>6017073</v>
      </c>
      <c r="F557" s="7">
        <v>23</v>
      </c>
      <c r="G557" s="7" t="s">
        <v>103</v>
      </c>
      <c r="H557" s="8" t="s">
        <v>16</v>
      </c>
      <c r="I557" s="8" t="s">
        <v>104</v>
      </c>
      <c r="J557" s="9" t="s">
        <v>105</v>
      </c>
      <c r="K557" s="9" t="s">
        <v>2410</v>
      </c>
      <c r="L557" s="10">
        <v>0.98860000000000003</v>
      </c>
      <c r="M557" s="7">
        <v>370</v>
      </c>
      <c r="N557" s="7">
        <v>366</v>
      </c>
      <c r="O557" s="24">
        <v>913</v>
      </c>
      <c r="P557" s="25">
        <f>ROUND(N557*O557,0)</f>
        <v>334158</v>
      </c>
      <c r="Q557" s="24">
        <v>12</v>
      </c>
      <c r="R557" s="26">
        <f>ROUND(N557*Q557,0)</f>
        <v>4392</v>
      </c>
      <c r="S557" s="17"/>
      <c r="T557" s="30"/>
      <c r="U557" s="17"/>
      <c r="V557" s="30"/>
    </row>
    <row r="558" spans="1:22" outlineLevel="2" x14ac:dyDescent="0.35">
      <c r="A558" s="8" t="s">
        <v>2436</v>
      </c>
      <c r="B558" s="8" t="s">
        <v>2442</v>
      </c>
      <c r="C558" s="7" t="s">
        <v>124</v>
      </c>
      <c r="D558" s="8" t="s">
        <v>125</v>
      </c>
      <c r="E558" s="8">
        <v>6018527</v>
      </c>
      <c r="F558" s="7">
        <v>30</v>
      </c>
      <c r="G558" s="7" t="s">
        <v>126</v>
      </c>
      <c r="H558" s="8" t="s">
        <v>16</v>
      </c>
      <c r="I558" s="8" t="s">
        <v>39</v>
      </c>
      <c r="J558" s="9" t="s">
        <v>52</v>
      </c>
      <c r="K558" s="9" t="s">
        <v>2410</v>
      </c>
      <c r="L558" s="10">
        <v>0.98550000000000004</v>
      </c>
      <c r="M558" s="7">
        <v>375</v>
      </c>
      <c r="N558" s="7">
        <v>370</v>
      </c>
      <c r="O558" s="24">
        <v>913</v>
      </c>
      <c r="P558" s="25">
        <f>ROUND(N558*O558,0)</f>
        <v>337810</v>
      </c>
      <c r="Q558" s="24">
        <v>12</v>
      </c>
      <c r="R558" s="26">
        <f>ROUND(N558*Q558,0)</f>
        <v>4440</v>
      </c>
      <c r="S558" s="17"/>
      <c r="T558" s="30"/>
      <c r="U558" s="17"/>
      <c r="V558" s="30"/>
    </row>
    <row r="559" spans="1:22" outlineLevel="2" x14ac:dyDescent="0.35">
      <c r="A559" s="8" t="s">
        <v>2436</v>
      </c>
      <c r="B559" s="8" t="s">
        <v>2442</v>
      </c>
      <c r="C559" s="7" t="s">
        <v>429</v>
      </c>
      <c r="D559" s="8" t="s">
        <v>430</v>
      </c>
      <c r="E559" s="8">
        <v>6017180</v>
      </c>
      <c r="F559" s="7">
        <v>127</v>
      </c>
      <c r="G559" s="7" t="s">
        <v>431</v>
      </c>
      <c r="H559" s="8" t="s">
        <v>16</v>
      </c>
      <c r="I559" s="8" t="s">
        <v>39</v>
      </c>
      <c r="J559" s="9" t="s">
        <v>432</v>
      </c>
      <c r="K559" s="9" t="s">
        <v>2410</v>
      </c>
      <c r="L559" s="10">
        <v>0.96630000000000005</v>
      </c>
      <c r="M559" s="7">
        <v>335</v>
      </c>
      <c r="N559" s="7">
        <v>324</v>
      </c>
      <c r="O559" s="24">
        <v>913</v>
      </c>
      <c r="P559" s="25">
        <f>ROUND(N559*O559,0)</f>
        <v>295812</v>
      </c>
      <c r="Q559" s="24">
        <v>12</v>
      </c>
      <c r="R559" s="26">
        <f>ROUND(N559*Q559,0)</f>
        <v>3888</v>
      </c>
      <c r="S559" s="17"/>
      <c r="T559" s="30"/>
      <c r="U559" s="17"/>
      <c r="V559" s="30"/>
    </row>
    <row r="560" spans="1:22" outlineLevel="2" x14ac:dyDescent="0.35">
      <c r="A560" s="8" t="s">
        <v>2436</v>
      </c>
      <c r="B560" s="8" t="s">
        <v>2442</v>
      </c>
      <c r="C560" s="7" t="s">
        <v>1277</v>
      </c>
      <c r="D560" s="8" t="s">
        <v>1278</v>
      </c>
      <c r="E560" s="8">
        <v>6017214</v>
      </c>
      <c r="F560" s="7">
        <v>406</v>
      </c>
      <c r="G560" s="7" t="s">
        <v>1279</v>
      </c>
      <c r="H560" s="8" t="s">
        <v>16</v>
      </c>
      <c r="I560" s="8" t="s">
        <v>39</v>
      </c>
      <c r="J560" s="9" t="s">
        <v>105</v>
      </c>
      <c r="K560" s="9" t="s">
        <v>2410</v>
      </c>
      <c r="L560" s="10">
        <v>0.89180000000000004</v>
      </c>
      <c r="M560" s="7">
        <v>416</v>
      </c>
      <c r="N560" s="7">
        <v>371</v>
      </c>
      <c r="O560" s="24">
        <v>913</v>
      </c>
      <c r="P560" s="25">
        <f>ROUND(N560*O560,0)</f>
        <v>338723</v>
      </c>
      <c r="Q560" s="24">
        <v>12</v>
      </c>
      <c r="R560" s="26">
        <f>ROUND(N560*Q560,0)</f>
        <v>4452</v>
      </c>
      <c r="S560" s="17"/>
      <c r="T560" s="30"/>
      <c r="U560" s="17"/>
      <c r="V560" s="30"/>
    </row>
    <row r="561" spans="1:22" outlineLevel="2" x14ac:dyDescent="0.35">
      <c r="A561" s="8" t="s">
        <v>2436</v>
      </c>
      <c r="B561" s="8" t="s">
        <v>2442</v>
      </c>
      <c r="C561" s="7" t="s">
        <v>891</v>
      </c>
      <c r="D561" s="8" t="s">
        <v>892</v>
      </c>
      <c r="E561" s="8">
        <v>1933241</v>
      </c>
      <c r="F561" s="7">
        <v>278</v>
      </c>
      <c r="G561" s="7" t="s">
        <v>893</v>
      </c>
      <c r="H561" s="8" t="s">
        <v>16</v>
      </c>
      <c r="I561" s="8" t="s">
        <v>39</v>
      </c>
      <c r="J561" s="9" t="s">
        <v>105</v>
      </c>
      <c r="K561" s="9" t="s">
        <v>2413</v>
      </c>
      <c r="L561" s="10">
        <v>0.93149999999999999</v>
      </c>
      <c r="M561" s="7">
        <v>1442</v>
      </c>
      <c r="N561" s="7">
        <v>1343</v>
      </c>
      <c r="O561" s="24">
        <v>913</v>
      </c>
      <c r="P561" s="25">
        <f>ROUND(N561*O561,0)</f>
        <v>1226159</v>
      </c>
      <c r="Q561" s="24">
        <v>12</v>
      </c>
      <c r="R561" s="26">
        <f>ROUND(N561*Q561,0)</f>
        <v>16116</v>
      </c>
      <c r="S561" s="17"/>
      <c r="T561" s="30"/>
      <c r="U561" s="17"/>
      <c r="V561" s="30"/>
    </row>
    <row r="562" spans="1:22" outlineLevel="2" x14ac:dyDescent="0.35">
      <c r="A562" s="8" t="s">
        <v>2436</v>
      </c>
      <c r="B562" s="8" t="s">
        <v>2442</v>
      </c>
      <c r="C562" s="7" t="s">
        <v>518</v>
      </c>
      <c r="D562" s="8" t="s">
        <v>519</v>
      </c>
      <c r="E562" s="8">
        <v>111955</v>
      </c>
      <c r="F562" s="7">
        <v>155</v>
      </c>
      <c r="G562" s="7" t="s">
        <v>520</v>
      </c>
      <c r="H562" s="8" t="s">
        <v>16</v>
      </c>
      <c r="I562" s="8" t="s">
        <v>39</v>
      </c>
      <c r="J562" s="9" t="s">
        <v>432</v>
      </c>
      <c r="K562" s="9" t="s">
        <v>2418</v>
      </c>
      <c r="L562" s="10">
        <v>0.96079999999999999</v>
      </c>
      <c r="M562" s="7">
        <v>629</v>
      </c>
      <c r="N562" s="7">
        <v>604</v>
      </c>
      <c r="O562" s="24">
        <v>913</v>
      </c>
      <c r="P562" s="25">
        <f>ROUND(N562*O562,0)</f>
        <v>551452</v>
      </c>
      <c r="Q562" s="24">
        <v>12</v>
      </c>
      <c r="R562" s="26">
        <f>ROUND(N562*Q562,0)</f>
        <v>7248</v>
      </c>
      <c r="S562" s="17"/>
      <c r="T562" s="30"/>
      <c r="U562" s="17"/>
      <c r="V562" s="30"/>
    </row>
    <row r="563" spans="1:22" outlineLevel="2" x14ac:dyDescent="0.35">
      <c r="A563" s="8" t="s">
        <v>2436</v>
      </c>
      <c r="B563" s="8" t="s">
        <v>2442</v>
      </c>
      <c r="C563" s="7" t="s">
        <v>1802</v>
      </c>
      <c r="D563" s="8" t="s">
        <v>1803</v>
      </c>
      <c r="E563" s="8">
        <v>1931518</v>
      </c>
      <c r="F563" s="7">
        <v>579</v>
      </c>
      <c r="G563" s="7" t="s">
        <v>1804</v>
      </c>
      <c r="H563" s="8" t="s">
        <v>16</v>
      </c>
      <c r="I563" s="8" t="s">
        <v>39</v>
      </c>
      <c r="J563" s="9" t="s">
        <v>482</v>
      </c>
      <c r="K563" s="9" t="s">
        <v>2411</v>
      </c>
      <c r="L563" s="10">
        <v>0.76270000000000004</v>
      </c>
      <c r="M563" s="7">
        <v>27</v>
      </c>
      <c r="N563" s="7">
        <v>21</v>
      </c>
      <c r="O563" s="24">
        <v>913</v>
      </c>
      <c r="P563" s="25">
        <f>ROUND(N563*O563,0)</f>
        <v>19173</v>
      </c>
      <c r="Q563" s="24">
        <v>12</v>
      </c>
      <c r="R563" s="26">
        <f>ROUND(N563*Q563,0)</f>
        <v>252</v>
      </c>
      <c r="S563" s="17"/>
      <c r="T563" s="30"/>
      <c r="U563" s="17"/>
      <c r="V563" s="30"/>
    </row>
    <row r="564" spans="1:22" outlineLevel="2" x14ac:dyDescent="0.35">
      <c r="A564" s="8" t="s">
        <v>2436</v>
      </c>
      <c r="B564" s="8" t="s">
        <v>2442</v>
      </c>
      <c r="C564" s="7" t="s">
        <v>331</v>
      </c>
      <c r="D564" s="8" t="s">
        <v>332</v>
      </c>
      <c r="E564" s="8">
        <v>6019244</v>
      </c>
      <c r="F564" s="7">
        <v>95</v>
      </c>
      <c r="G564" s="7" t="s">
        <v>333</v>
      </c>
      <c r="H564" s="8" t="s">
        <v>16</v>
      </c>
      <c r="I564" s="8" t="s">
        <v>104</v>
      </c>
      <c r="J564" s="9" t="s">
        <v>66</v>
      </c>
      <c r="K564" s="9" t="s">
        <v>2410</v>
      </c>
      <c r="L564" s="10">
        <v>0.97299999999999998</v>
      </c>
      <c r="M564" s="7">
        <v>514</v>
      </c>
      <c r="N564" s="7">
        <v>500</v>
      </c>
      <c r="O564" s="24">
        <v>913</v>
      </c>
      <c r="P564" s="25">
        <f>ROUND(N564*O564,0)</f>
        <v>456500</v>
      </c>
      <c r="Q564" s="24">
        <v>12</v>
      </c>
      <c r="R564" s="26">
        <f>ROUND(N564*Q564,0)</f>
        <v>6000</v>
      </c>
      <c r="S564" s="17"/>
      <c r="T564" s="30"/>
      <c r="U564" s="17"/>
      <c r="V564" s="30"/>
    </row>
    <row r="565" spans="1:22" outlineLevel="2" x14ac:dyDescent="0.35">
      <c r="A565" s="8" t="s">
        <v>2436</v>
      </c>
      <c r="B565" s="8" t="s">
        <v>2442</v>
      </c>
      <c r="C565" s="7" t="s">
        <v>1310</v>
      </c>
      <c r="D565" s="8" t="s">
        <v>1311</v>
      </c>
      <c r="E565" s="8">
        <v>6066294</v>
      </c>
      <c r="F565" s="7">
        <v>417</v>
      </c>
      <c r="G565" s="7" t="s">
        <v>1312</v>
      </c>
      <c r="H565" s="8" t="s">
        <v>16</v>
      </c>
      <c r="I565" s="8" t="s">
        <v>39</v>
      </c>
      <c r="J565" s="9" t="s">
        <v>1313</v>
      </c>
      <c r="K565" s="9" t="s">
        <v>2412</v>
      </c>
      <c r="L565" s="10">
        <v>0.88839999999999997</v>
      </c>
      <c r="M565" s="7">
        <v>356</v>
      </c>
      <c r="N565" s="7">
        <v>316</v>
      </c>
      <c r="O565" s="24">
        <v>913</v>
      </c>
      <c r="P565" s="25">
        <f>ROUND(N565*O565,0)</f>
        <v>288508</v>
      </c>
      <c r="Q565" s="24">
        <v>12</v>
      </c>
      <c r="R565" s="26">
        <f>ROUND(N565*Q565,0)</f>
        <v>3792</v>
      </c>
      <c r="S565" s="17"/>
      <c r="T565" s="30"/>
      <c r="U565" s="17"/>
      <c r="V565" s="30"/>
    </row>
    <row r="566" spans="1:22" outlineLevel="2" x14ac:dyDescent="0.35">
      <c r="A566" s="8" t="s">
        <v>2436</v>
      </c>
      <c r="B566" s="8" t="s">
        <v>2442</v>
      </c>
      <c r="C566" s="7" t="s">
        <v>667</v>
      </c>
      <c r="D566" s="8" t="s">
        <v>668</v>
      </c>
      <c r="E566" s="8">
        <v>6017321</v>
      </c>
      <c r="F566" s="7">
        <v>204</v>
      </c>
      <c r="G566" s="7" t="s">
        <v>669</v>
      </c>
      <c r="H566" s="8" t="s">
        <v>16</v>
      </c>
      <c r="I566" s="8" t="s">
        <v>39</v>
      </c>
      <c r="J566" s="9" t="s">
        <v>66</v>
      </c>
      <c r="K566" s="9" t="s">
        <v>2410</v>
      </c>
      <c r="L566" s="10">
        <v>0.95069999999999999</v>
      </c>
      <c r="M566" s="7">
        <v>535</v>
      </c>
      <c r="N566" s="7">
        <v>509</v>
      </c>
      <c r="O566" s="24">
        <v>913</v>
      </c>
      <c r="P566" s="25">
        <f>ROUND(N566*O566,0)</f>
        <v>464717</v>
      </c>
      <c r="Q566" s="24">
        <v>12</v>
      </c>
      <c r="R566" s="26">
        <f>ROUND(N566*Q566,0)</f>
        <v>6108</v>
      </c>
      <c r="S566" s="17"/>
      <c r="T566" s="30"/>
      <c r="U566" s="17"/>
      <c r="V566" s="30"/>
    </row>
    <row r="567" spans="1:22" outlineLevel="2" x14ac:dyDescent="0.35">
      <c r="A567" s="8" t="s">
        <v>2436</v>
      </c>
      <c r="B567" s="8" t="s">
        <v>2442</v>
      </c>
      <c r="C567" s="7" t="s">
        <v>171</v>
      </c>
      <c r="D567" s="8" t="s">
        <v>172</v>
      </c>
      <c r="E567" s="8">
        <v>6017362</v>
      </c>
      <c r="F567" s="7">
        <v>44</v>
      </c>
      <c r="G567" s="7" t="s">
        <v>173</v>
      </c>
      <c r="H567" s="8" t="s">
        <v>16</v>
      </c>
      <c r="I567" s="8" t="s">
        <v>39</v>
      </c>
      <c r="J567" s="9" t="s">
        <v>52</v>
      </c>
      <c r="K567" s="9" t="s">
        <v>2410</v>
      </c>
      <c r="L567" s="10">
        <v>0.98170000000000002</v>
      </c>
      <c r="M567" s="7">
        <v>372</v>
      </c>
      <c r="N567" s="7">
        <v>365</v>
      </c>
      <c r="O567" s="24">
        <v>913</v>
      </c>
      <c r="P567" s="25">
        <f>ROUND(N567*O567,0)</f>
        <v>333245</v>
      </c>
      <c r="Q567" s="24">
        <v>12</v>
      </c>
      <c r="R567" s="26">
        <f>ROUND(N567*Q567,0)</f>
        <v>4380</v>
      </c>
      <c r="S567" s="17"/>
      <c r="T567" s="30"/>
      <c r="U567" s="17"/>
      <c r="V567" s="30"/>
    </row>
    <row r="568" spans="1:22" outlineLevel="2" x14ac:dyDescent="0.35">
      <c r="A568" s="8" t="s">
        <v>2436</v>
      </c>
      <c r="B568" s="8" t="s">
        <v>2442</v>
      </c>
      <c r="C568" s="7" t="s">
        <v>990</v>
      </c>
      <c r="D568" s="8" t="s">
        <v>991</v>
      </c>
      <c r="E568" s="8">
        <v>6017404</v>
      </c>
      <c r="F568" s="7">
        <v>310</v>
      </c>
      <c r="G568" s="7" t="s">
        <v>992</v>
      </c>
      <c r="H568" s="8" t="s">
        <v>16</v>
      </c>
      <c r="I568" s="8" t="s">
        <v>39</v>
      </c>
      <c r="J568" s="9" t="s">
        <v>432</v>
      </c>
      <c r="K568" s="9" t="s">
        <v>2410</v>
      </c>
      <c r="L568" s="10">
        <v>0.92490000000000006</v>
      </c>
      <c r="M568" s="7">
        <v>617</v>
      </c>
      <c r="N568" s="7">
        <v>571</v>
      </c>
      <c r="O568" s="24">
        <v>913</v>
      </c>
      <c r="P568" s="25">
        <f>ROUND(N568*O568,0)</f>
        <v>521323</v>
      </c>
      <c r="Q568" s="24">
        <v>12</v>
      </c>
      <c r="R568" s="26">
        <f>ROUND(N568*Q568,0)</f>
        <v>6852</v>
      </c>
      <c r="S568" s="17"/>
      <c r="T568" s="30"/>
      <c r="U568" s="17"/>
      <c r="V568" s="30"/>
    </row>
    <row r="569" spans="1:22" outlineLevel="2" x14ac:dyDescent="0.35">
      <c r="A569" s="8" t="s">
        <v>2436</v>
      </c>
      <c r="B569" s="8" t="s">
        <v>2442</v>
      </c>
      <c r="C569" s="7" t="s">
        <v>1474</v>
      </c>
      <c r="D569" s="8" t="s">
        <v>1475</v>
      </c>
      <c r="E569" s="8">
        <v>6017420</v>
      </c>
      <c r="F569" s="7">
        <v>471</v>
      </c>
      <c r="G569" s="7" t="s">
        <v>1476</v>
      </c>
      <c r="H569" s="8" t="s">
        <v>16</v>
      </c>
      <c r="I569" s="8" t="s">
        <v>39</v>
      </c>
      <c r="J569" s="9" t="s">
        <v>482</v>
      </c>
      <c r="K569" s="9" t="s">
        <v>2410</v>
      </c>
      <c r="L569" s="10">
        <v>0.86550000000000005</v>
      </c>
      <c r="M569" s="7">
        <v>417</v>
      </c>
      <c r="N569" s="7">
        <v>361</v>
      </c>
      <c r="O569" s="24">
        <v>913</v>
      </c>
      <c r="P569" s="25">
        <f>ROUND(N569*O569,0)</f>
        <v>329593</v>
      </c>
      <c r="Q569" s="24">
        <v>12</v>
      </c>
      <c r="R569" s="26">
        <f>ROUND(N569*Q569,0)</f>
        <v>4332</v>
      </c>
      <c r="S569" s="17"/>
      <c r="T569" s="30"/>
      <c r="U569" s="17"/>
      <c r="V569" s="30"/>
    </row>
    <row r="570" spans="1:22" outlineLevel="2" x14ac:dyDescent="0.35">
      <c r="A570" s="8" t="s">
        <v>2436</v>
      </c>
      <c r="B570" s="8" t="s">
        <v>2442</v>
      </c>
      <c r="C570" s="7" t="s">
        <v>1146</v>
      </c>
      <c r="D570" s="8" t="s">
        <v>1147</v>
      </c>
      <c r="E570" s="8">
        <v>6017461</v>
      </c>
      <c r="F570" s="7">
        <v>362</v>
      </c>
      <c r="G570" s="7" t="s">
        <v>1148</v>
      </c>
      <c r="H570" s="8" t="s">
        <v>16</v>
      </c>
      <c r="I570" s="8" t="s">
        <v>39</v>
      </c>
      <c r="J570" s="9" t="s">
        <v>482</v>
      </c>
      <c r="K570" s="9" t="s">
        <v>2410</v>
      </c>
      <c r="L570" s="10">
        <v>0.90949999999999998</v>
      </c>
      <c r="M570" s="7">
        <v>406</v>
      </c>
      <c r="N570" s="7">
        <v>369</v>
      </c>
      <c r="O570" s="24">
        <v>913</v>
      </c>
      <c r="P570" s="25">
        <f>ROUND(N570*O570,0)</f>
        <v>336897</v>
      </c>
      <c r="Q570" s="24">
        <v>12</v>
      </c>
      <c r="R570" s="26">
        <f>ROUND(N570*Q570,0)</f>
        <v>4428</v>
      </c>
      <c r="S570" s="17"/>
      <c r="T570" s="30"/>
      <c r="U570" s="17"/>
      <c r="V570" s="30"/>
    </row>
    <row r="571" spans="1:22" outlineLevel="2" x14ac:dyDescent="0.35">
      <c r="A571" s="8" t="s">
        <v>2436</v>
      </c>
      <c r="B571" s="8" t="s">
        <v>2442</v>
      </c>
      <c r="C571" s="7" t="s">
        <v>1292</v>
      </c>
      <c r="D571" s="8" t="s">
        <v>1293</v>
      </c>
      <c r="E571" s="8">
        <v>126581</v>
      </c>
      <c r="F571" s="7">
        <v>411</v>
      </c>
      <c r="G571" s="7" t="s">
        <v>1294</v>
      </c>
      <c r="H571" s="8" t="s">
        <v>16</v>
      </c>
      <c r="I571" s="8" t="s">
        <v>39</v>
      </c>
      <c r="J571" s="9" t="s">
        <v>432</v>
      </c>
      <c r="K571" s="9" t="s">
        <v>2418</v>
      </c>
      <c r="L571" s="10">
        <v>0.89090000000000003</v>
      </c>
      <c r="M571" s="7">
        <v>1100</v>
      </c>
      <c r="N571" s="7">
        <v>980</v>
      </c>
      <c r="O571" s="24">
        <v>913</v>
      </c>
      <c r="P571" s="25">
        <f>ROUND(N571*O571,0)</f>
        <v>894740</v>
      </c>
      <c r="Q571" s="24">
        <v>12</v>
      </c>
      <c r="R571" s="26">
        <f>ROUND(N571*Q571,0)</f>
        <v>11760</v>
      </c>
      <c r="S571" s="17"/>
      <c r="T571" s="30"/>
      <c r="U571" s="17"/>
      <c r="V571" s="30"/>
    </row>
    <row r="572" spans="1:22" outlineLevel="2" x14ac:dyDescent="0.35">
      <c r="A572" s="8" t="s">
        <v>2436</v>
      </c>
      <c r="B572" s="8" t="s">
        <v>2442</v>
      </c>
      <c r="C572" s="7" t="s">
        <v>442</v>
      </c>
      <c r="D572" s="8" t="s">
        <v>443</v>
      </c>
      <c r="E572" s="8">
        <v>6017511</v>
      </c>
      <c r="F572" s="7">
        <v>131</v>
      </c>
      <c r="G572" s="7" t="s">
        <v>444</v>
      </c>
      <c r="H572" s="8" t="s">
        <v>16</v>
      </c>
      <c r="I572" s="8" t="s">
        <v>39</v>
      </c>
      <c r="J572" s="9" t="s">
        <v>432</v>
      </c>
      <c r="K572" s="9" t="s">
        <v>2410</v>
      </c>
      <c r="L572" s="10">
        <v>0.96489999999999998</v>
      </c>
      <c r="M572" s="7">
        <v>507</v>
      </c>
      <c r="N572" s="7">
        <v>489</v>
      </c>
      <c r="O572" s="24">
        <v>913</v>
      </c>
      <c r="P572" s="25">
        <f>ROUND(N572*O572,0)</f>
        <v>446457</v>
      </c>
      <c r="Q572" s="24">
        <v>12</v>
      </c>
      <c r="R572" s="26">
        <f>ROUND(N572*Q572,0)</f>
        <v>5868</v>
      </c>
      <c r="S572" s="17"/>
      <c r="T572" s="30"/>
      <c r="U572" s="17"/>
      <c r="V572" s="30"/>
    </row>
    <row r="573" spans="1:22" outlineLevel="2" x14ac:dyDescent="0.35">
      <c r="A573" s="8" t="s">
        <v>2436</v>
      </c>
      <c r="B573" s="8" t="s">
        <v>2442</v>
      </c>
      <c r="C573" s="7" t="s">
        <v>1708</v>
      </c>
      <c r="D573" s="8" t="s">
        <v>1709</v>
      </c>
      <c r="E573" s="8">
        <v>127787</v>
      </c>
      <c r="F573" s="7">
        <v>548</v>
      </c>
      <c r="G573" s="7" t="s">
        <v>1710</v>
      </c>
      <c r="H573" s="8">
        <v>0</v>
      </c>
      <c r="I573" s="8" t="s">
        <v>39</v>
      </c>
      <c r="J573" s="9" t="s">
        <v>482</v>
      </c>
      <c r="K573" s="9" t="s">
        <v>2413</v>
      </c>
      <c r="L573" s="10">
        <v>0.80210000000000004</v>
      </c>
      <c r="M573" s="7">
        <v>389</v>
      </c>
      <c r="N573" s="7">
        <v>312</v>
      </c>
      <c r="O573" s="24">
        <v>913</v>
      </c>
      <c r="P573" s="25">
        <f>ROUND(N573*O573,0)</f>
        <v>284856</v>
      </c>
      <c r="Q573" s="24">
        <v>12</v>
      </c>
      <c r="R573" s="26">
        <f>ROUND(N573*Q573,0)</f>
        <v>3744</v>
      </c>
      <c r="S573" s="17"/>
      <c r="T573" s="30"/>
      <c r="U573" s="17"/>
      <c r="V573" s="30"/>
    </row>
    <row r="574" spans="1:22" outlineLevel="2" x14ac:dyDescent="0.35">
      <c r="A574" s="8" t="s">
        <v>2436</v>
      </c>
      <c r="B574" s="8" t="s">
        <v>2442</v>
      </c>
      <c r="C574" s="7" t="s">
        <v>473</v>
      </c>
      <c r="D574" s="8" t="s">
        <v>474</v>
      </c>
      <c r="E574" s="8">
        <v>1933118</v>
      </c>
      <c r="F574" s="7">
        <v>141</v>
      </c>
      <c r="G574" s="7" t="s">
        <v>475</v>
      </c>
      <c r="H574" s="8" t="s">
        <v>16</v>
      </c>
      <c r="I574" s="8" t="s">
        <v>39</v>
      </c>
      <c r="J574" s="9" t="s">
        <v>52</v>
      </c>
      <c r="K574" s="9" t="s">
        <v>2413</v>
      </c>
      <c r="L574" s="10">
        <v>0.96389999999999998</v>
      </c>
      <c r="M574" s="7">
        <v>1876</v>
      </c>
      <c r="N574" s="7">
        <v>1808</v>
      </c>
      <c r="O574" s="24">
        <v>913</v>
      </c>
      <c r="P574" s="25">
        <f>ROUND(N574*O574,0)</f>
        <v>1650704</v>
      </c>
      <c r="Q574" s="24">
        <v>12</v>
      </c>
      <c r="R574" s="26">
        <f>ROUND(N574*Q574,0)</f>
        <v>21696</v>
      </c>
      <c r="S574" s="17"/>
      <c r="T574" s="30"/>
      <c r="U574" s="17"/>
      <c r="V574" s="30"/>
    </row>
    <row r="575" spans="1:22" outlineLevel="2" x14ac:dyDescent="0.35">
      <c r="A575" s="8" t="s">
        <v>2436</v>
      </c>
      <c r="B575" s="8" t="s">
        <v>2442</v>
      </c>
      <c r="C575" s="7" t="s">
        <v>334</v>
      </c>
      <c r="D575" s="8" t="s">
        <v>335</v>
      </c>
      <c r="E575" s="8">
        <v>1931971</v>
      </c>
      <c r="F575" s="7">
        <v>96</v>
      </c>
      <c r="G575" s="7" t="s">
        <v>336</v>
      </c>
      <c r="H575" s="8" t="s">
        <v>16</v>
      </c>
      <c r="I575" s="8" t="s">
        <v>39</v>
      </c>
      <c r="J575" s="9" t="s">
        <v>52</v>
      </c>
      <c r="K575" s="9" t="s">
        <v>2411</v>
      </c>
      <c r="L575" s="10">
        <v>0.97299999999999998</v>
      </c>
      <c r="M575" s="7">
        <v>47</v>
      </c>
      <c r="N575" s="7">
        <v>46</v>
      </c>
      <c r="O575" s="24">
        <v>913</v>
      </c>
      <c r="P575" s="25">
        <f>ROUND(N575*O575,0)</f>
        <v>41998</v>
      </c>
      <c r="Q575" s="24">
        <v>12</v>
      </c>
      <c r="R575" s="26">
        <f>ROUND(N575*Q575,0)</f>
        <v>552</v>
      </c>
      <c r="S575" s="17"/>
      <c r="T575" s="30"/>
      <c r="U575" s="17"/>
      <c r="V575" s="30"/>
    </row>
    <row r="576" spans="1:22" outlineLevel="2" x14ac:dyDescent="0.35">
      <c r="A576" s="8" t="s">
        <v>2436</v>
      </c>
      <c r="B576" s="8" t="s">
        <v>2442</v>
      </c>
      <c r="C576" s="7" t="s">
        <v>112</v>
      </c>
      <c r="D576" s="8" t="s">
        <v>113</v>
      </c>
      <c r="E576" s="8">
        <v>1934454</v>
      </c>
      <c r="F576" s="7">
        <v>26</v>
      </c>
      <c r="G576" s="7" t="s">
        <v>114</v>
      </c>
      <c r="H576" s="8" t="s">
        <v>16</v>
      </c>
      <c r="I576" s="8" t="s">
        <v>39</v>
      </c>
      <c r="J576" s="9" t="s">
        <v>52</v>
      </c>
      <c r="K576" s="9" t="s">
        <v>2413</v>
      </c>
      <c r="L576" s="10">
        <v>0.98799999999999999</v>
      </c>
      <c r="M576" s="7">
        <v>738</v>
      </c>
      <c r="N576" s="7">
        <v>729</v>
      </c>
      <c r="O576" s="24">
        <v>913</v>
      </c>
      <c r="P576" s="25">
        <f>ROUND(N576*O576,0)</f>
        <v>665577</v>
      </c>
      <c r="Q576" s="24">
        <v>12</v>
      </c>
      <c r="R576" s="26">
        <f>ROUND(N576*Q576,0)</f>
        <v>8748</v>
      </c>
      <c r="S576" s="17"/>
      <c r="T576" s="30"/>
      <c r="U576" s="17"/>
      <c r="V576" s="30"/>
    </row>
    <row r="577" spans="1:22" outlineLevel="2" x14ac:dyDescent="0.35">
      <c r="A577" s="8" t="s">
        <v>2436</v>
      </c>
      <c r="B577" s="8" t="s">
        <v>2442</v>
      </c>
      <c r="C577" s="7" t="s">
        <v>270</v>
      </c>
      <c r="D577" s="8" t="s">
        <v>271</v>
      </c>
      <c r="E577" s="8">
        <v>122176</v>
      </c>
      <c r="F577" s="7">
        <v>75</v>
      </c>
      <c r="G577" s="7" t="s">
        <v>272</v>
      </c>
      <c r="H577" s="8" t="s">
        <v>16</v>
      </c>
      <c r="I577" s="8" t="s">
        <v>39</v>
      </c>
      <c r="J577" s="9" t="s">
        <v>66</v>
      </c>
      <c r="K577" s="9" t="s">
        <v>2410</v>
      </c>
      <c r="L577" s="10">
        <v>0.97640000000000005</v>
      </c>
      <c r="M577" s="7">
        <v>512</v>
      </c>
      <c r="N577" s="7">
        <v>500</v>
      </c>
      <c r="O577" s="24">
        <v>913</v>
      </c>
      <c r="P577" s="25">
        <f>ROUND(N577*O577,0)</f>
        <v>456500</v>
      </c>
      <c r="Q577" s="24">
        <v>12</v>
      </c>
      <c r="R577" s="26">
        <f>ROUND(N577*Q577,0)</f>
        <v>6000</v>
      </c>
      <c r="S577" s="17"/>
      <c r="T577" s="30"/>
      <c r="U577" s="17"/>
      <c r="V577" s="30"/>
    </row>
    <row r="578" spans="1:22" outlineLevel="2" x14ac:dyDescent="0.35">
      <c r="A578" s="8" t="s">
        <v>2436</v>
      </c>
      <c r="B578" s="8" t="s">
        <v>2442</v>
      </c>
      <c r="C578" s="7" t="s">
        <v>1116</v>
      </c>
      <c r="D578" s="8" t="s">
        <v>1117</v>
      </c>
      <c r="E578" s="8">
        <v>1933001</v>
      </c>
      <c r="F578" s="7">
        <v>352</v>
      </c>
      <c r="G578" s="7" t="s">
        <v>1118</v>
      </c>
      <c r="H578" s="8" t="s">
        <v>16</v>
      </c>
      <c r="I578" s="8" t="s">
        <v>39</v>
      </c>
      <c r="J578" s="9" t="s">
        <v>66</v>
      </c>
      <c r="K578" s="9" t="s">
        <v>2414</v>
      </c>
      <c r="L578" s="10">
        <v>0.91390000000000005</v>
      </c>
      <c r="M578" s="7">
        <v>1362</v>
      </c>
      <c r="N578" s="7">
        <v>1245</v>
      </c>
      <c r="O578" s="24">
        <v>913</v>
      </c>
      <c r="P578" s="25">
        <f>ROUND(N578*O578,0)</f>
        <v>1136685</v>
      </c>
      <c r="Q578" s="24">
        <v>12</v>
      </c>
      <c r="R578" s="26">
        <f>ROUND(N578*Q578,0)</f>
        <v>14940</v>
      </c>
      <c r="S578" s="17"/>
      <c r="T578" s="30"/>
      <c r="U578" s="17"/>
      <c r="V578" s="30"/>
    </row>
    <row r="579" spans="1:22" outlineLevel="2" x14ac:dyDescent="0.35">
      <c r="A579" s="8" t="s">
        <v>2436</v>
      </c>
      <c r="B579" s="8" t="s">
        <v>2442</v>
      </c>
      <c r="C579" s="7" t="s">
        <v>2009</v>
      </c>
      <c r="D579" s="8" t="s">
        <v>2010</v>
      </c>
      <c r="E579" s="8">
        <v>6017826</v>
      </c>
      <c r="F579" s="7">
        <v>648</v>
      </c>
      <c r="G579" s="7" t="s">
        <v>2011</v>
      </c>
      <c r="H579" s="8">
        <v>0</v>
      </c>
      <c r="I579" s="8" t="s">
        <v>39</v>
      </c>
      <c r="J579" s="9" t="s">
        <v>1313</v>
      </c>
      <c r="K579" s="9" t="s">
        <v>2410</v>
      </c>
      <c r="L579" s="10">
        <v>0.62429999999999997</v>
      </c>
      <c r="M579" s="7">
        <v>181</v>
      </c>
      <c r="N579" s="7">
        <v>113</v>
      </c>
      <c r="O579" s="24">
        <v>690</v>
      </c>
      <c r="P579" s="25">
        <f>ROUND(N579*O579,0)</f>
        <v>77970</v>
      </c>
      <c r="Q579" s="24">
        <v>10</v>
      </c>
      <c r="R579" s="26">
        <f>ROUND(N579*Q579,0)</f>
        <v>1130</v>
      </c>
      <c r="S579" s="17"/>
      <c r="T579" s="30"/>
      <c r="U579" s="17"/>
      <c r="V579" s="30"/>
    </row>
    <row r="580" spans="1:22" outlineLevel="2" x14ac:dyDescent="0.35">
      <c r="A580" s="8" t="s">
        <v>2436</v>
      </c>
      <c r="B580" s="8" t="s">
        <v>2442</v>
      </c>
      <c r="C580" s="7" t="s">
        <v>1562</v>
      </c>
      <c r="D580" s="8" t="s">
        <v>1563</v>
      </c>
      <c r="E580" s="8">
        <v>6017834</v>
      </c>
      <c r="F580" s="7">
        <v>500</v>
      </c>
      <c r="G580" s="7" t="s">
        <v>1564</v>
      </c>
      <c r="H580" s="8" t="s">
        <v>16</v>
      </c>
      <c r="I580" s="8" t="s">
        <v>39</v>
      </c>
      <c r="J580" s="9" t="s">
        <v>566</v>
      </c>
      <c r="K580" s="9" t="s">
        <v>2410</v>
      </c>
      <c r="L580" s="10">
        <v>0.84330000000000005</v>
      </c>
      <c r="M580" s="7">
        <v>378</v>
      </c>
      <c r="N580" s="7">
        <v>319</v>
      </c>
      <c r="O580" s="24">
        <v>913</v>
      </c>
      <c r="P580" s="25">
        <f>ROUND(N580*O580,0)</f>
        <v>291247</v>
      </c>
      <c r="Q580" s="24">
        <v>12</v>
      </c>
      <c r="R580" s="26">
        <f>ROUND(N580*Q580,0)</f>
        <v>3828</v>
      </c>
      <c r="S580" s="17"/>
      <c r="T580" s="30"/>
      <c r="U580" s="17"/>
      <c r="V580" s="30"/>
    </row>
    <row r="581" spans="1:22" outlineLevel="2" x14ac:dyDescent="0.35">
      <c r="A581" s="8" t="s">
        <v>2436</v>
      </c>
      <c r="B581" s="8" t="s">
        <v>2442</v>
      </c>
      <c r="C581" s="7" t="s">
        <v>1937</v>
      </c>
      <c r="D581" s="8" t="s">
        <v>1938</v>
      </c>
      <c r="E581" s="8">
        <v>6017933</v>
      </c>
      <c r="F581" s="7">
        <v>624</v>
      </c>
      <c r="G581" s="7" t="s">
        <v>1939</v>
      </c>
      <c r="H581" s="8">
        <v>0</v>
      </c>
      <c r="I581" s="8" t="s">
        <v>39</v>
      </c>
      <c r="J581" s="9" t="s">
        <v>482</v>
      </c>
      <c r="K581" s="9" t="s">
        <v>2421</v>
      </c>
      <c r="L581" s="10">
        <v>0.68220000000000003</v>
      </c>
      <c r="M581" s="7">
        <v>796</v>
      </c>
      <c r="N581" s="7">
        <v>543</v>
      </c>
      <c r="O581" s="24">
        <v>913</v>
      </c>
      <c r="P581" s="25">
        <f>ROUND(N581*O581,0)</f>
        <v>495759</v>
      </c>
      <c r="Q581" s="24">
        <v>12</v>
      </c>
      <c r="R581" s="26">
        <f>ROUND(N581*Q581,0)</f>
        <v>6516</v>
      </c>
      <c r="S581" s="17"/>
      <c r="T581" s="30"/>
      <c r="U581" s="17"/>
      <c r="V581" s="30"/>
    </row>
    <row r="582" spans="1:22" outlineLevel="2" x14ac:dyDescent="0.35">
      <c r="A582" s="8" t="s">
        <v>2436</v>
      </c>
      <c r="B582" s="8" t="s">
        <v>2442</v>
      </c>
      <c r="C582" s="7" t="s">
        <v>337</v>
      </c>
      <c r="D582" s="8" t="s">
        <v>338</v>
      </c>
      <c r="E582" s="8">
        <v>6066278</v>
      </c>
      <c r="F582" s="7">
        <v>97</v>
      </c>
      <c r="G582" s="7" t="s">
        <v>339</v>
      </c>
      <c r="H582" s="8" t="s">
        <v>16</v>
      </c>
      <c r="I582" s="8" t="s">
        <v>104</v>
      </c>
      <c r="J582" s="9" t="s">
        <v>52</v>
      </c>
      <c r="K582" s="9" t="s">
        <v>2410</v>
      </c>
      <c r="L582" s="10">
        <v>0.97289999999999999</v>
      </c>
      <c r="M582" s="7">
        <v>584</v>
      </c>
      <c r="N582" s="7">
        <v>568</v>
      </c>
      <c r="O582" s="24">
        <v>913</v>
      </c>
      <c r="P582" s="25">
        <f>ROUND(N582*O582,0)</f>
        <v>518584</v>
      </c>
      <c r="Q582" s="24">
        <v>12</v>
      </c>
      <c r="R582" s="26">
        <f>ROUND(N582*Q582,0)</f>
        <v>6816</v>
      </c>
      <c r="S582" s="17"/>
      <c r="T582" s="30"/>
      <c r="U582" s="17"/>
      <c r="V582" s="30"/>
    </row>
    <row r="583" spans="1:22" outlineLevel="2" x14ac:dyDescent="0.35">
      <c r="A583" s="8" t="s">
        <v>2436</v>
      </c>
      <c r="B583" s="8" t="s">
        <v>2442</v>
      </c>
      <c r="C583" s="7" t="s">
        <v>489</v>
      </c>
      <c r="D583" s="8" t="s">
        <v>490</v>
      </c>
      <c r="E583" s="8">
        <v>6018485</v>
      </c>
      <c r="F583" s="7">
        <v>146</v>
      </c>
      <c r="G583" s="7" t="s">
        <v>491</v>
      </c>
      <c r="H583" s="8" t="s">
        <v>16</v>
      </c>
      <c r="I583" s="8" t="s">
        <v>39</v>
      </c>
      <c r="J583" s="9" t="s">
        <v>40</v>
      </c>
      <c r="K583" s="9" t="s">
        <v>2410</v>
      </c>
      <c r="L583" s="10">
        <v>0.96209999999999996</v>
      </c>
      <c r="M583" s="7">
        <v>354</v>
      </c>
      <c r="N583" s="7">
        <v>341</v>
      </c>
      <c r="O583" s="24">
        <v>913</v>
      </c>
      <c r="P583" s="25">
        <f>ROUND(N583*O583,0)</f>
        <v>311333</v>
      </c>
      <c r="Q583" s="24">
        <v>12</v>
      </c>
      <c r="R583" s="26">
        <f>ROUND(N583*Q583,0)</f>
        <v>4092</v>
      </c>
      <c r="S583" s="17"/>
      <c r="T583" s="30"/>
      <c r="U583" s="17"/>
      <c r="V583" s="30"/>
    </row>
    <row r="584" spans="1:22" outlineLevel="2" x14ac:dyDescent="0.35">
      <c r="A584" s="8" t="s">
        <v>2436</v>
      </c>
      <c r="B584" s="8" t="s">
        <v>2442</v>
      </c>
      <c r="C584" s="7" t="s">
        <v>606</v>
      </c>
      <c r="D584" s="8" t="s">
        <v>607</v>
      </c>
      <c r="E584" s="8">
        <v>6018022</v>
      </c>
      <c r="F584" s="7">
        <v>184</v>
      </c>
      <c r="G584" s="7" t="s">
        <v>608</v>
      </c>
      <c r="H584" s="8" t="s">
        <v>16</v>
      </c>
      <c r="I584" s="8" t="s">
        <v>104</v>
      </c>
      <c r="J584" s="9" t="s">
        <v>52</v>
      </c>
      <c r="K584" s="9" t="s">
        <v>2410</v>
      </c>
      <c r="L584" s="10">
        <v>0.95469999999999999</v>
      </c>
      <c r="M584" s="7">
        <v>606</v>
      </c>
      <c r="N584" s="7">
        <v>579</v>
      </c>
      <c r="O584" s="24">
        <v>913</v>
      </c>
      <c r="P584" s="25">
        <f>ROUND(N584*O584,0)</f>
        <v>528627</v>
      </c>
      <c r="Q584" s="24">
        <v>12</v>
      </c>
      <c r="R584" s="26">
        <f>ROUND(N584*Q584,0)</f>
        <v>6948</v>
      </c>
      <c r="S584" s="17"/>
      <c r="T584" s="30"/>
      <c r="U584" s="17"/>
      <c r="V584" s="30"/>
    </row>
    <row r="585" spans="1:22" outlineLevel="2" x14ac:dyDescent="0.35">
      <c r="A585" s="36" t="s">
        <v>2436</v>
      </c>
      <c r="B585" s="36" t="s">
        <v>2442</v>
      </c>
      <c r="C585" s="37" t="s">
        <v>244</v>
      </c>
      <c r="D585" s="36" t="s">
        <v>245</v>
      </c>
      <c r="E585" s="36">
        <v>6058143</v>
      </c>
      <c r="F585" s="37">
        <v>67</v>
      </c>
      <c r="G585" s="37" t="s">
        <v>246</v>
      </c>
      <c r="H585" s="36" t="s">
        <v>16</v>
      </c>
      <c r="I585" s="36" t="s">
        <v>39</v>
      </c>
      <c r="J585" s="38" t="s">
        <v>52</v>
      </c>
      <c r="K585" s="38" t="s">
        <v>2412</v>
      </c>
      <c r="L585" s="39">
        <v>0.97750000000000004</v>
      </c>
      <c r="M585" s="37">
        <v>982</v>
      </c>
      <c r="N585" s="37">
        <v>960</v>
      </c>
      <c r="O585" s="40">
        <v>913</v>
      </c>
      <c r="P585" s="41">
        <f>ROUND(N585*O585*0.9,0)</f>
        <v>788832</v>
      </c>
      <c r="Q585" s="40">
        <v>12</v>
      </c>
      <c r="R585" s="42">
        <f>ROUND(N585*Q585*0.9,0)</f>
        <v>10368</v>
      </c>
      <c r="S585" s="17"/>
      <c r="T585" s="30"/>
      <c r="U585" s="17"/>
      <c r="V585" s="30"/>
    </row>
    <row r="586" spans="1:22" outlineLevel="2" x14ac:dyDescent="0.35">
      <c r="A586" s="8" t="s">
        <v>2436</v>
      </c>
      <c r="B586" s="8" t="s">
        <v>2442</v>
      </c>
      <c r="C586" s="7" t="s">
        <v>134</v>
      </c>
      <c r="D586" s="8" t="s">
        <v>135</v>
      </c>
      <c r="E586" s="8">
        <v>6018105</v>
      </c>
      <c r="F586" s="7">
        <v>33</v>
      </c>
      <c r="G586" s="7" t="s">
        <v>136</v>
      </c>
      <c r="H586" s="8" t="s">
        <v>16</v>
      </c>
      <c r="I586" s="8" t="s">
        <v>39</v>
      </c>
      <c r="J586" s="9" t="s">
        <v>66</v>
      </c>
      <c r="K586" s="9" t="s">
        <v>2410</v>
      </c>
      <c r="L586" s="10">
        <v>0.98509999999999998</v>
      </c>
      <c r="M586" s="7">
        <v>573</v>
      </c>
      <c r="N586" s="7">
        <v>564</v>
      </c>
      <c r="O586" s="24">
        <v>913</v>
      </c>
      <c r="P586" s="25">
        <f>ROUND(N586*O586,0)</f>
        <v>514932</v>
      </c>
      <c r="Q586" s="24">
        <v>12</v>
      </c>
      <c r="R586" s="26">
        <f>ROUND(N586*Q586,0)</f>
        <v>6768</v>
      </c>
      <c r="S586" s="17"/>
      <c r="T586" s="30"/>
      <c r="U586" s="17"/>
      <c r="V586" s="30"/>
    </row>
    <row r="587" spans="1:22" outlineLevel="2" x14ac:dyDescent="0.35">
      <c r="A587" s="8" t="s">
        <v>2436</v>
      </c>
      <c r="B587" s="8" t="s">
        <v>2442</v>
      </c>
      <c r="C587" s="7" t="s">
        <v>235</v>
      </c>
      <c r="D587" s="8" t="s">
        <v>236</v>
      </c>
      <c r="E587" s="8">
        <v>126573</v>
      </c>
      <c r="F587" s="7">
        <v>64</v>
      </c>
      <c r="G587" s="7" t="s">
        <v>237</v>
      </c>
      <c r="H587" s="8" t="s">
        <v>16</v>
      </c>
      <c r="I587" s="8" t="s">
        <v>39</v>
      </c>
      <c r="J587" s="9" t="s">
        <v>66</v>
      </c>
      <c r="K587" s="9" t="s">
        <v>2413</v>
      </c>
      <c r="L587" s="10">
        <v>0.97919999999999996</v>
      </c>
      <c r="M587" s="7">
        <v>655</v>
      </c>
      <c r="N587" s="7">
        <v>641</v>
      </c>
      <c r="O587" s="24">
        <v>913</v>
      </c>
      <c r="P587" s="25">
        <f>ROUND(N587*O587,0)</f>
        <v>585233</v>
      </c>
      <c r="Q587" s="24">
        <v>12</v>
      </c>
      <c r="R587" s="26">
        <f>ROUND(N587*Q587,0)</f>
        <v>7692</v>
      </c>
      <c r="S587" s="17"/>
      <c r="T587" s="30"/>
      <c r="U587" s="17"/>
      <c r="V587" s="30"/>
    </row>
    <row r="588" spans="1:22" outlineLevel="2" x14ac:dyDescent="0.35">
      <c r="A588" s="8" t="s">
        <v>2436</v>
      </c>
      <c r="B588" s="8" t="s">
        <v>2442</v>
      </c>
      <c r="C588" s="7" t="s">
        <v>907</v>
      </c>
      <c r="D588" s="8" t="s">
        <v>908</v>
      </c>
      <c r="E588" s="8">
        <v>6018147</v>
      </c>
      <c r="F588" s="7">
        <v>283</v>
      </c>
      <c r="G588" s="7" t="s">
        <v>909</v>
      </c>
      <c r="H588" s="8" t="s">
        <v>16</v>
      </c>
      <c r="I588" s="8" t="s">
        <v>39</v>
      </c>
      <c r="J588" s="9" t="s">
        <v>482</v>
      </c>
      <c r="K588" s="9" t="s">
        <v>2410</v>
      </c>
      <c r="L588" s="10">
        <v>0.93069999999999997</v>
      </c>
      <c r="M588" s="7">
        <v>573</v>
      </c>
      <c r="N588" s="7">
        <v>533</v>
      </c>
      <c r="O588" s="24">
        <v>913</v>
      </c>
      <c r="P588" s="25">
        <f>ROUND(N588*O588,0)</f>
        <v>486629</v>
      </c>
      <c r="Q588" s="24">
        <v>12</v>
      </c>
      <c r="R588" s="26">
        <f>ROUND(N588*Q588,0)</f>
        <v>6396</v>
      </c>
      <c r="S588" s="17"/>
      <c r="T588" s="30"/>
      <c r="U588" s="17"/>
      <c r="V588" s="30"/>
    </row>
    <row r="589" spans="1:22" outlineLevel="2" x14ac:dyDescent="0.35">
      <c r="A589" s="8" t="s">
        <v>2436</v>
      </c>
      <c r="B589" s="8" t="s">
        <v>2442</v>
      </c>
      <c r="C589" s="7" t="s">
        <v>229</v>
      </c>
      <c r="D589" s="8" t="s">
        <v>230</v>
      </c>
      <c r="E589" s="8">
        <v>6018188</v>
      </c>
      <c r="F589" s="7">
        <v>62</v>
      </c>
      <c r="G589" s="7" t="s">
        <v>231</v>
      </c>
      <c r="H589" s="8" t="s">
        <v>16</v>
      </c>
      <c r="I589" s="8" t="s">
        <v>39</v>
      </c>
      <c r="J589" s="9" t="s">
        <v>66</v>
      </c>
      <c r="K589" s="9" t="s">
        <v>2410</v>
      </c>
      <c r="L589" s="10">
        <v>0.97950000000000004</v>
      </c>
      <c r="M589" s="7">
        <v>576</v>
      </c>
      <c r="N589" s="7">
        <v>564</v>
      </c>
      <c r="O589" s="24">
        <v>913</v>
      </c>
      <c r="P589" s="25">
        <f>ROUND(N589*O589,0)</f>
        <v>514932</v>
      </c>
      <c r="Q589" s="24">
        <v>12</v>
      </c>
      <c r="R589" s="26">
        <f>ROUND(N589*Q589,0)</f>
        <v>6768</v>
      </c>
      <c r="S589" s="17"/>
      <c r="T589" s="30"/>
      <c r="U589" s="17"/>
      <c r="V589" s="30"/>
    </row>
    <row r="590" spans="1:22" outlineLevel="2" x14ac:dyDescent="0.35">
      <c r="A590" s="8" t="s">
        <v>2436</v>
      </c>
      <c r="B590" s="8" t="s">
        <v>2442</v>
      </c>
      <c r="C590" s="7" t="s">
        <v>1762</v>
      </c>
      <c r="D590" s="8" t="s">
        <v>1763</v>
      </c>
      <c r="E590" s="8">
        <v>1930486</v>
      </c>
      <c r="F590" s="7">
        <v>566</v>
      </c>
      <c r="G590" s="7" t="s">
        <v>1764</v>
      </c>
      <c r="H590" s="8" t="s">
        <v>16</v>
      </c>
      <c r="I590" s="8" t="s">
        <v>39</v>
      </c>
      <c r="J590" s="9" t="s">
        <v>105</v>
      </c>
      <c r="K590" s="9" t="s">
        <v>2411</v>
      </c>
      <c r="L590" s="10">
        <v>0.77549999999999997</v>
      </c>
      <c r="M590" s="7">
        <v>26</v>
      </c>
      <c r="N590" s="7">
        <v>20</v>
      </c>
      <c r="O590" s="24">
        <v>913</v>
      </c>
      <c r="P590" s="25">
        <f>ROUND(N590*O590,0)</f>
        <v>18260</v>
      </c>
      <c r="Q590" s="24">
        <v>12</v>
      </c>
      <c r="R590" s="26">
        <f>ROUND(N590*Q590,0)</f>
        <v>240</v>
      </c>
      <c r="S590" s="17"/>
      <c r="T590" s="30"/>
      <c r="U590" s="17"/>
      <c r="V590" s="30"/>
    </row>
    <row r="591" spans="1:22" outlineLevel="2" x14ac:dyDescent="0.35">
      <c r="A591" s="8" t="s">
        <v>2436</v>
      </c>
      <c r="B591" s="8" t="s">
        <v>2442</v>
      </c>
      <c r="C591" s="7" t="s">
        <v>1717</v>
      </c>
      <c r="D591" s="8" t="s">
        <v>1718</v>
      </c>
      <c r="E591" s="8">
        <v>1936160</v>
      </c>
      <c r="F591" s="7">
        <v>551</v>
      </c>
      <c r="G591" s="7" t="s">
        <v>1719</v>
      </c>
      <c r="H591" s="8">
        <v>0</v>
      </c>
      <c r="I591" s="8" t="s">
        <v>39</v>
      </c>
      <c r="J591" s="9" t="s">
        <v>482</v>
      </c>
      <c r="K591" s="9" t="s">
        <v>2413</v>
      </c>
      <c r="L591" s="10">
        <v>0.79849999999999999</v>
      </c>
      <c r="M591" s="7">
        <v>1747</v>
      </c>
      <c r="N591" s="7">
        <v>1395</v>
      </c>
      <c r="O591" s="24">
        <v>913</v>
      </c>
      <c r="P591" s="25">
        <f>ROUND(N591*O591,0)</f>
        <v>1273635</v>
      </c>
      <c r="Q591" s="24">
        <v>12</v>
      </c>
      <c r="R591" s="26">
        <f>ROUND(N591*Q591,0)</f>
        <v>16740</v>
      </c>
      <c r="S591" s="17"/>
      <c r="T591" s="30"/>
      <c r="U591" s="17"/>
      <c r="V591" s="30"/>
    </row>
    <row r="592" spans="1:22" outlineLevel="2" x14ac:dyDescent="0.35">
      <c r="A592" s="8" t="s">
        <v>2436</v>
      </c>
      <c r="B592" s="8" t="s">
        <v>2442</v>
      </c>
      <c r="C592" s="7" t="s">
        <v>536</v>
      </c>
      <c r="D592" s="8" t="s">
        <v>537</v>
      </c>
      <c r="E592" s="8">
        <v>6018345</v>
      </c>
      <c r="F592" s="7">
        <v>161</v>
      </c>
      <c r="G592" s="7" t="s">
        <v>538</v>
      </c>
      <c r="H592" s="8" t="s">
        <v>16</v>
      </c>
      <c r="I592" s="8" t="s">
        <v>39</v>
      </c>
      <c r="J592" s="9" t="s">
        <v>105</v>
      </c>
      <c r="K592" s="9" t="s">
        <v>2410</v>
      </c>
      <c r="L592" s="10">
        <v>0.95930000000000004</v>
      </c>
      <c r="M592" s="7">
        <v>462</v>
      </c>
      <c r="N592" s="7">
        <v>443</v>
      </c>
      <c r="O592" s="24">
        <v>913</v>
      </c>
      <c r="P592" s="25">
        <f>ROUND(N592*O592,0)</f>
        <v>404459</v>
      </c>
      <c r="Q592" s="24">
        <v>12</v>
      </c>
      <c r="R592" s="26">
        <f>ROUND(N592*Q592,0)</f>
        <v>5316</v>
      </c>
      <c r="S592" s="17"/>
      <c r="T592" s="30"/>
      <c r="U592" s="17"/>
      <c r="V592" s="30"/>
    </row>
    <row r="593" spans="1:22" outlineLevel="2" x14ac:dyDescent="0.35">
      <c r="A593" s="8" t="s">
        <v>2436</v>
      </c>
      <c r="B593" s="8" t="s">
        <v>2442</v>
      </c>
      <c r="C593" s="7" t="s">
        <v>470</v>
      </c>
      <c r="D593" s="8" t="s">
        <v>471</v>
      </c>
      <c r="E593" s="8">
        <v>6018352</v>
      </c>
      <c r="F593" s="7">
        <v>140</v>
      </c>
      <c r="G593" s="7" t="s">
        <v>472</v>
      </c>
      <c r="H593" s="8" t="s">
        <v>16</v>
      </c>
      <c r="I593" s="8" t="s">
        <v>39</v>
      </c>
      <c r="J593" s="9" t="s">
        <v>40</v>
      </c>
      <c r="K593" s="9" t="s">
        <v>2410</v>
      </c>
      <c r="L593" s="10">
        <v>0.96399999999999997</v>
      </c>
      <c r="M593" s="7">
        <v>648</v>
      </c>
      <c r="N593" s="7">
        <v>625</v>
      </c>
      <c r="O593" s="24">
        <v>913</v>
      </c>
      <c r="P593" s="25">
        <f>ROUND(N593*O593,0)</f>
        <v>570625</v>
      </c>
      <c r="Q593" s="24">
        <v>12</v>
      </c>
      <c r="R593" s="26">
        <f>ROUND(N593*Q593,0)</f>
        <v>7500</v>
      </c>
      <c r="S593" s="17"/>
      <c r="T593" s="30"/>
      <c r="U593" s="17"/>
      <c r="V593" s="30"/>
    </row>
    <row r="594" spans="1:22" outlineLevel="2" x14ac:dyDescent="0.35">
      <c r="A594" s="8" t="s">
        <v>2436</v>
      </c>
      <c r="B594" s="8" t="s">
        <v>2442</v>
      </c>
      <c r="C594" s="7" t="s">
        <v>288</v>
      </c>
      <c r="D594" s="8" t="s">
        <v>289</v>
      </c>
      <c r="E594" s="8">
        <v>6018378</v>
      </c>
      <c r="F594" s="7">
        <v>81</v>
      </c>
      <c r="G594" s="7" t="s">
        <v>290</v>
      </c>
      <c r="H594" s="8" t="s">
        <v>16</v>
      </c>
      <c r="I594" s="8" t="s">
        <v>39</v>
      </c>
      <c r="J594" s="9" t="s">
        <v>40</v>
      </c>
      <c r="K594" s="9" t="s">
        <v>2410</v>
      </c>
      <c r="L594" s="10">
        <v>0.9758</v>
      </c>
      <c r="M594" s="7">
        <v>558</v>
      </c>
      <c r="N594" s="7">
        <v>544</v>
      </c>
      <c r="O594" s="24">
        <v>913</v>
      </c>
      <c r="P594" s="25">
        <f>ROUND(N594*O594,0)</f>
        <v>496672</v>
      </c>
      <c r="Q594" s="24">
        <v>12</v>
      </c>
      <c r="R594" s="26">
        <f>ROUND(N594*Q594,0)</f>
        <v>6528</v>
      </c>
      <c r="S594" s="17"/>
      <c r="T594" s="30"/>
      <c r="U594" s="17"/>
      <c r="V594" s="30"/>
    </row>
    <row r="595" spans="1:22" outlineLevel="2" x14ac:dyDescent="0.35">
      <c r="A595" s="8" t="s">
        <v>2436</v>
      </c>
      <c r="B595" s="8" t="s">
        <v>2442</v>
      </c>
      <c r="C595" s="7" t="s">
        <v>155</v>
      </c>
      <c r="D595" s="8" t="s">
        <v>156</v>
      </c>
      <c r="E595" s="8">
        <v>6018386</v>
      </c>
      <c r="F595" s="7">
        <v>39</v>
      </c>
      <c r="G595" s="7" t="s">
        <v>157</v>
      </c>
      <c r="H595" s="8" t="s">
        <v>16</v>
      </c>
      <c r="I595" s="8" t="s">
        <v>39</v>
      </c>
      <c r="J595" s="9" t="s">
        <v>52</v>
      </c>
      <c r="K595" s="9" t="s">
        <v>2410</v>
      </c>
      <c r="L595" s="10">
        <v>0.98240000000000005</v>
      </c>
      <c r="M595" s="7">
        <v>863</v>
      </c>
      <c r="N595" s="7">
        <v>848</v>
      </c>
      <c r="O595" s="24">
        <v>913</v>
      </c>
      <c r="P595" s="25">
        <f>ROUND(N595*O595,0)</f>
        <v>774224</v>
      </c>
      <c r="Q595" s="24">
        <v>12</v>
      </c>
      <c r="R595" s="26">
        <f>ROUND(N595*Q595,0)</f>
        <v>10176</v>
      </c>
      <c r="S595" s="17"/>
      <c r="T595" s="30"/>
      <c r="U595" s="17"/>
      <c r="V595" s="30"/>
    </row>
    <row r="596" spans="1:22" outlineLevel="2" x14ac:dyDescent="0.35">
      <c r="A596" s="8" t="s">
        <v>2436</v>
      </c>
      <c r="B596" s="8" t="s">
        <v>2442</v>
      </c>
      <c r="C596" s="7" t="s">
        <v>479</v>
      </c>
      <c r="D596" s="8" t="s">
        <v>480</v>
      </c>
      <c r="E596" s="8">
        <v>6018428</v>
      </c>
      <c r="F596" s="7">
        <v>143</v>
      </c>
      <c r="G596" s="7" t="s">
        <v>481</v>
      </c>
      <c r="H596" s="8" t="s">
        <v>16</v>
      </c>
      <c r="I596" s="8" t="s">
        <v>39</v>
      </c>
      <c r="J596" s="9" t="s">
        <v>482</v>
      </c>
      <c r="K596" s="9" t="s">
        <v>2410</v>
      </c>
      <c r="L596" s="10">
        <v>0.96360000000000001</v>
      </c>
      <c r="M596" s="7">
        <v>270</v>
      </c>
      <c r="N596" s="7">
        <v>260</v>
      </c>
      <c r="O596" s="24">
        <v>913</v>
      </c>
      <c r="P596" s="25">
        <f>ROUND(N596*O596,0)</f>
        <v>237380</v>
      </c>
      <c r="Q596" s="24">
        <v>12</v>
      </c>
      <c r="R596" s="26">
        <f>ROUND(N596*Q596,0)</f>
        <v>3120</v>
      </c>
      <c r="S596" s="17"/>
      <c r="T596" s="30"/>
      <c r="U596" s="17"/>
      <c r="V596" s="30"/>
    </row>
    <row r="597" spans="1:22" outlineLevel="2" x14ac:dyDescent="0.35">
      <c r="A597" s="8" t="s">
        <v>2436</v>
      </c>
      <c r="B597" s="8" t="s">
        <v>2442</v>
      </c>
      <c r="C597" s="7" t="s">
        <v>140</v>
      </c>
      <c r="D597" s="8" t="s">
        <v>141</v>
      </c>
      <c r="E597" s="8">
        <v>6018469</v>
      </c>
      <c r="F597" s="7">
        <v>35</v>
      </c>
      <c r="G597" s="7" t="s">
        <v>142</v>
      </c>
      <c r="H597" s="8" t="s">
        <v>16</v>
      </c>
      <c r="I597" s="8" t="s">
        <v>39</v>
      </c>
      <c r="J597" s="9" t="s">
        <v>52</v>
      </c>
      <c r="K597" s="9" t="s">
        <v>2410</v>
      </c>
      <c r="L597" s="10">
        <v>0.98399999999999999</v>
      </c>
      <c r="M597" s="7">
        <v>437</v>
      </c>
      <c r="N597" s="7">
        <v>430</v>
      </c>
      <c r="O597" s="24">
        <v>913</v>
      </c>
      <c r="P597" s="25">
        <f>ROUND(N597*O597,0)</f>
        <v>392590</v>
      </c>
      <c r="Q597" s="24">
        <v>12</v>
      </c>
      <c r="R597" s="26">
        <f>ROUND(N597*Q597,0)</f>
        <v>5160</v>
      </c>
      <c r="S597" s="17"/>
      <c r="T597" s="30"/>
      <c r="U597" s="17"/>
      <c r="V597" s="30"/>
    </row>
    <row r="598" spans="1:22" outlineLevel="2" x14ac:dyDescent="0.35">
      <c r="A598" s="8" t="s">
        <v>2436</v>
      </c>
      <c r="B598" s="8" t="s">
        <v>2442</v>
      </c>
      <c r="C598" s="7" t="s">
        <v>1783</v>
      </c>
      <c r="D598" s="8" t="s">
        <v>1784</v>
      </c>
      <c r="E598" s="8">
        <v>6018477</v>
      </c>
      <c r="F598" s="7">
        <v>573</v>
      </c>
      <c r="G598" s="7" t="s">
        <v>1785</v>
      </c>
      <c r="H598" s="8" t="s">
        <v>16</v>
      </c>
      <c r="I598" s="8" t="s">
        <v>39</v>
      </c>
      <c r="J598" s="9" t="s">
        <v>105</v>
      </c>
      <c r="K598" s="9" t="s">
        <v>2410</v>
      </c>
      <c r="L598" s="10">
        <v>0.76859999999999995</v>
      </c>
      <c r="M598" s="7">
        <v>579</v>
      </c>
      <c r="N598" s="7">
        <v>445</v>
      </c>
      <c r="O598" s="24">
        <v>913</v>
      </c>
      <c r="P598" s="25">
        <f>ROUND(N598*O598,0)</f>
        <v>406285</v>
      </c>
      <c r="Q598" s="24">
        <v>12</v>
      </c>
      <c r="R598" s="26">
        <f>ROUND(N598*Q598,0)</f>
        <v>5340</v>
      </c>
      <c r="S598" s="17"/>
      <c r="T598" s="30"/>
      <c r="U598" s="17"/>
      <c r="V598" s="30"/>
    </row>
    <row r="599" spans="1:22" outlineLevel="2" x14ac:dyDescent="0.35">
      <c r="A599" s="8" t="s">
        <v>2436</v>
      </c>
      <c r="B599" s="8" t="s">
        <v>2442</v>
      </c>
      <c r="C599" s="7" t="s">
        <v>1988</v>
      </c>
      <c r="D599" s="8" t="s">
        <v>1989</v>
      </c>
      <c r="E599" s="8">
        <v>6018493</v>
      </c>
      <c r="F599" s="7">
        <v>641</v>
      </c>
      <c r="G599" s="7" t="s">
        <v>1990</v>
      </c>
      <c r="H599" s="8">
        <v>0</v>
      </c>
      <c r="I599" s="8" t="s">
        <v>39</v>
      </c>
      <c r="J599" s="9" t="s">
        <v>105</v>
      </c>
      <c r="K599" s="9" t="s">
        <v>2410</v>
      </c>
      <c r="L599" s="10">
        <v>0.64329999999999998</v>
      </c>
      <c r="M599" s="7">
        <v>328</v>
      </c>
      <c r="N599" s="7">
        <v>211</v>
      </c>
      <c r="O599" s="24">
        <v>690</v>
      </c>
      <c r="P599" s="25">
        <f>ROUND(N599*O599,0)</f>
        <v>145590</v>
      </c>
      <c r="Q599" s="24">
        <v>10</v>
      </c>
      <c r="R599" s="26">
        <f>ROUND(N599*Q599,0)</f>
        <v>2110</v>
      </c>
      <c r="S599" s="17"/>
      <c r="T599" s="30"/>
      <c r="U599" s="17"/>
      <c r="V599" s="30"/>
    </row>
    <row r="600" spans="1:22" outlineLevel="2" x14ac:dyDescent="0.35">
      <c r="A600" s="8" t="s">
        <v>2436</v>
      </c>
      <c r="B600" s="8" t="s">
        <v>2442</v>
      </c>
      <c r="C600" s="7" t="s">
        <v>1374</v>
      </c>
      <c r="D600" s="8" t="s">
        <v>1375</v>
      </c>
      <c r="E600" s="8">
        <v>6018501</v>
      </c>
      <c r="F600" s="7">
        <v>438</v>
      </c>
      <c r="G600" s="7" t="s">
        <v>1376</v>
      </c>
      <c r="H600" s="8" t="s">
        <v>16</v>
      </c>
      <c r="I600" s="8" t="s">
        <v>39</v>
      </c>
      <c r="J600" s="9" t="s">
        <v>105</v>
      </c>
      <c r="K600" s="9" t="s">
        <v>2410</v>
      </c>
      <c r="L600" s="10">
        <v>0.87749999999999995</v>
      </c>
      <c r="M600" s="7">
        <v>360</v>
      </c>
      <c r="N600" s="7">
        <v>316</v>
      </c>
      <c r="O600" s="24">
        <v>913</v>
      </c>
      <c r="P600" s="25">
        <f>ROUND(N600*O600,0)</f>
        <v>288508</v>
      </c>
      <c r="Q600" s="24">
        <v>12</v>
      </c>
      <c r="R600" s="26">
        <f>ROUND(N600*Q600,0)</f>
        <v>3792</v>
      </c>
      <c r="S600" s="17"/>
      <c r="T600" s="30"/>
      <c r="U600" s="17"/>
      <c r="V600" s="30"/>
    </row>
    <row r="601" spans="1:22" outlineLevel="2" x14ac:dyDescent="0.35">
      <c r="A601" s="8" t="s">
        <v>2436</v>
      </c>
      <c r="B601" s="8" t="s">
        <v>2442</v>
      </c>
      <c r="C601" s="7" t="s">
        <v>763</v>
      </c>
      <c r="D601" s="8" t="s">
        <v>764</v>
      </c>
      <c r="E601" s="8">
        <v>6018519</v>
      </c>
      <c r="F601" s="7">
        <v>236</v>
      </c>
      <c r="G601" s="7" t="s">
        <v>765</v>
      </c>
      <c r="H601" s="8" t="s">
        <v>16</v>
      </c>
      <c r="I601" s="8" t="s">
        <v>39</v>
      </c>
      <c r="J601" s="9" t="s">
        <v>40</v>
      </c>
      <c r="K601" s="9" t="s">
        <v>2410</v>
      </c>
      <c r="L601" s="10">
        <v>0.94520000000000004</v>
      </c>
      <c r="M601" s="7">
        <v>303</v>
      </c>
      <c r="N601" s="7">
        <v>286</v>
      </c>
      <c r="O601" s="24">
        <v>913</v>
      </c>
      <c r="P601" s="25">
        <f>ROUND(N601*O601,0)</f>
        <v>261118</v>
      </c>
      <c r="Q601" s="24">
        <v>12</v>
      </c>
      <c r="R601" s="26">
        <f>ROUND(N601*Q601,0)</f>
        <v>3432</v>
      </c>
      <c r="S601" s="17"/>
      <c r="T601" s="30"/>
      <c r="U601" s="17"/>
      <c r="V601" s="30"/>
    </row>
    <row r="602" spans="1:22" outlineLevel="2" x14ac:dyDescent="0.35">
      <c r="A602" s="8" t="s">
        <v>2436</v>
      </c>
      <c r="B602" s="8" t="s">
        <v>2442</v>
      </c>
      <c r="C602" s="7" t="s">
        <v>137</v>
      </c>
      <c r="D602" s="8" t="s">
        <v>138</v>
      </c>
      <c r="E602" s="8">
        <v>6018535</v>
      </c>
      <c r="F602" s="7">
        <v>34</v>
      </c>
      <c r="G602" s="7" t="s">
        <v>139</v>
      </c>
      <c r="H602" s="8" t="s">
        <v>16</v>
      </c>
      <c r="I602" s="8" t="s">
        <v>39</v>
      </c>
      <c r="J602" s="9" t="s">
        <v>52</v>
      </c>
      <c r="K602" s="9" t="s">
        <v>2410</v>
      </c>
      <c r="L602" s="10">
        <v>0.98470000000000002</v>
      </c>
      <c r="M602" s="7">
        <v>739</v>
      </c>
      <c r="N602" s="7">
        <v>728</v>
      </c>
      <c r="O602" s="24">
        <v>913</v>
      </c>
      <c r="P602" s="25">
        <f>ROUND(N602*O602,0)</f>
        <v>664664</v>
      </c>
      <c r="Q602" s="24">
        <v>12</v>
      </c>
      <c r="R602" s="26">
        <f>ROUND(N602*Q602,0)</f>
        <v>8736</v>
      </c>
      <c r="S602" s="17"/>
      <c r="T602" s="30"/>
      <c r="U602" s="17"/>
      <c r="V602" s="30"/>
    </row>
    <row r="603" spans="1:22" outlineLevel="2" x14ac:dyDescent="0.35">
      <c r="A603" s="8" t="s">
        <v>2436</v>
      </c>
      <c r="B603" s="8" t="s">
        <v>2442</v>
      </c>
      <c r="C603" s="7" t="s">
        <v>81</v>
      </c>
      <c r="D603" s="8" t="s">
        <v>82</v>
      </c>
      <c r="E603" s="8">
        <v>6018543</v>
      </c>
      <c r="F603" s="7">
        <v>17</v>
      </c>
      <c r="G603" s="7" t="s">
        <v>83</v>
      </c>
      <c r="H603" s="8" t="s">
        <v>16</v>
      </c>
      <c r="I603" s="8" t="s">
        <v>39</v>
      </c>
      <c r="J603" s="9" t="s">
        <v>40</v>
      </c>
      <c r="K603" s="9" t="s">
        <v>2410</v>
      </c>
      <c r="L603" s="10">
        <v>0.99319999999999997</v>
      </c>
      <c r="M603" s="7">
        <v>361</v>
      </c>
      <c r="N603" s="7">
        <v>359</v>
      </c>
      <c r="O603" s="24">
        <v>913</v>
      </c>
      <c r="P603" s="25">
        <f>ROUND(N603*O603,0)</f>
        <v>327767</v>
      </c>
      <c r="Q603" s="24">
        <v>12</v>
      </c>
      <c r="R603" s="26">
        <f>ROUND(N603*Q603,0)</f>
        <v>4308</v>
      </c>
      <c r="S603" s="17"/>
      <c r="T603" s="30"/>
      <c r="U603" s="17"/>
      <c r="V603" s="30"/>
    </row>
    <row r="604" spans="1:22" outlineLevel="2" x14ac:dyDescent="0.35">
      <c r="A604" s="8" t="s">
        <v>2436</v>
      </c>
      <c r="B604" s="8" t="s">
        <v>2442</v>
      </c>
      <c r="C604" s="7" t="s">
        <v>1077</v>
      </c>
      <c r="D604" s="8" t="s">
        <v>1078</v>
      </c>
      <c r="E604" s="8">
        <v>6018550</v>
      </c>
      <c r="F604" s="7">
        <v>339</v>
      </c>
      <c r="G604" s="7" t="s">
        <v>1079</v>
      </c>
      <c r="H604" s="8" t="s">
        <v>16</v>
      </c>
      <c r="I604" s="8" t="s">
        <v>39</v>
      </c>
      <c r="J604" s="9" t="s">
        <v>105</v>
      </c>
      <c r="K604" s="9" t="s">
        <v>2410</v>
      </c>
      <c r="L604" s="10">
        <v>0.91820000000000002</v>
      </c>
      <c r="M604" s="7">
        <v>505</v>
      </c>
      <c r="N604" s="7">
        <v>464</v>
      </c>
      <c r="O604" s="24">
        <v>913</v>
      </c>
      <c r="P604" s="25">
        <f>ROUND(N604*O604,0)</f>
        <v>423632</v>
      </c>
      <c r="Q604" s="24">
        <v>12</v>
      </c>
      <c r="R604" s="26">
        <f>ROUND(N604*Q604,0)</f>
        <v>5568</v>
      </c>
      <c r="S604" s="17"/>
      <c r="T604" s="30"/>
      <c r="U604" s="17"/>
      <c r="V604" s="30"/>
    </row>
    <row r="605" spans="1:22" outlineLevel="2" x14ac:dyDescent="0.35">
      <c r="A605" s="8" t="s">
        <v>2436</v>
      </c>
      <c r="B605" s="8" t="s">
        <v>2442</v>
      </c>
      <c r="C605" s="7" t="s">
        <v>75</v>
      </c>
      <c r="D605" s="8" t="s">
        <v>76</v>
      </c>
      <c r="E605" s="8">
        <v>6018568</v>
      </c>
      <c r="F605" s="7">
        <v>15</v>
      </c>
      <c r="G605" s="7" t="s">
        <v>77</v>
      </c>
      <c r="H605" s="8" t="s">
        <v>16</v>
      </c>
      <c r="I605" s="8" t="s">
        <v>39</v>
      </c>
      <c r="J605" s="9" t="s">
        <v>40</v>
      </c>
      <c r="K605" s="9" t="s">
        <v>2410</v>
      </c>
      <c r="L605" s="10">
        <v>0.99470000000000003</v>
      </c>
      <c r="M605" s="7">
        <v>321</v>
      </c>
      <c r="N605" s="7">
        <v>319</v>
      </c>
      <c r="O605" s="24">
        <v>913</v>
      </c>
      <c r="P605" s="25">
        <f>ROUND(N605*O605,0)</f>
        <v>291247</v>
      </c>
      <c r="Q605" s="24">
        <v>12</v>
      </c>
      <c r="R605" s="26">
        <f>ROUND(N605*Q605,0)</f>
        <v>3828</v>
      </c>
      <c r="S605" s="17"/>
      <c r="T605" s="30"/>
      <c r="U605" s="17"/>
      <c r="V605" s="30"/>
    </row>
    <row r="606" spans="1:22" outlineLevel="2" x14ac:dyDescent="0.35">
      <c r="A606" s="8" t="s">
        <v>2436</v>
      </c>
      <c r="B606" s="8" t="s">
        <v>2442</v>
      </c>
      <c r="C606" s="7" t="s">
        <v>637</v>
      </c>
      <c r="D606" s="8" t="s">
        <v>638</v>
      </c>
      <c r="E606" s="8">
        <v>6018576</v>
      </c>
      <c r="F606" s="7">
        <v>194</v>
      </c>
      <c r="G606" s="7" t="s">
        <v>639</v>
      </c>
      <c r="H606" s="8" t="s">
        <v>16</v>
      </c>
      <c r="I606" s="8" t="s">
        <v>39</v>
      </c>
      <c r="J606" s="9" t="s">
        <v>52</v>
      </c>
      <c r="K606" s="9" t="s">
        <v>2410</v>
      </c>
      <c r="L606" s="10">
        <v>0.95279999999999998</v>
      </c>
      <c r="M606" s="7">
        <v>548</v>
      </c>
      <c r="N606" s="7">
        <v>522</v>
      </c>
      <c r="O606" s="24">
        <v>913</v>
      </c>
      <c r="P606" s="25">
        <f>ROUND(N606*O606,0)</f>
        <v>476586</v>
      </c>
      <c r="Q606" s="24">
        <v>12</v>
      </c>
      <c r="R606" s="26">
        <f>ROUND(N606*Q606,0)</f>
        <v>6264</v>
      </c>
      <c r="S606" s="17"/>
      <c r="T606" s="30"/>
      <c r="U606" s="17"/>
      <c r="V606" s="30"/>
    </row>
    <row r="607" spans="1:22" outlineLevel="2" x14ac:dyDescent="0.35">
      <c r="A607" s="8" t="s">
        <v>2436</v>
      </c>
      <c r="B607" s="8" t="s">
        <v>2442</v>
      </c>
      <c r="C607" s="7" t="s">
        <v>2103</v>
      </c>
      <c r="D607" s="8" t="s">
        <v>2104</v>
      </c>
      <c r="E607" s="8">
        <v>6018675</v>
      </c>
      <c r="F607" s="7">
        <v>679</v>
      </c>
      <c r="G607" s="7" t="s">
        <v>2105</v>
      </c>
      <c r="H607" s="8">
        <v>0</v>
      </c>
      <c r="I607" s="8" t="s">
        <v>39</v>
      </c>
      <c r="J607" s="9" t="s">
        <v>566</v>
      </c>
      <c r="K607" s="9" t="s">
        <v>2410</v>
      </c>
      <c r="L607" s="10">
        <v>0.55110000000000003</v>
      </c>
      <c r="M607" s="7">
        <v>548</v>
      </c>
      <c r="N607" s="7">
        <v>302</v>
      </c>
      <c r="O607" s="24">
        <v>690</v>
      </c>
      <c r="P607" s="25">
        <f>ROUND(N607*O607,0)</f>
        <v>208380</v>
      </c>
      <c r="Q607" s="24">
        <v>10</v>
      </c>
      <c r="R607" s="26">
        <f>ROUND(N607*Q607,0)</f>
        <v>3020</v>
      </c>
      <c r="S607" s="17"/>
      <c r="T607" s="30"/>
      <c r="U607" s="17"/>
      <c r="V607" s="30"/>
    </row>
    <row r="608" spans="1:22" outlineLevel="2" x14ac:dyDescent="0.35">
      <c r="A608" s="8" t="s">
        <v>2436</v>
      </c>
      <c r="B608" s="8" t="s">
        <v>2442</v>
      </c>
      <c r="C608" s="7" t="s">
        <v>621</v>
      </c>
      <c r="D608" s="8" t="s">
        <v>622</v>
      </c>
      <c r="E608" s="8">
        <v>6018683</v>
      </c>
      <c r="F608" s="7">
        <v>189</v>
      </c>
      <c r="G608" s="7" t="s">
        <v>623</v>
      </c>
      <c r="H608" s="8" t="s">
        <v>16</v>
      </c>
      <c r="I608" s="8" t="s">
        <v>39</v>
      </c>
      <c r="J608" s="9" t="s">
        <v>66</v>
      </c>
      <c r="K608" s="9" t="s">
        <v>2410</v>
      </c>
      <c r="L608" s="10">
        <v>0.95369999999999999</v>
      </c>
      <c r="M608" s="7">
        <v>666</v>
      </c>
      <c r="N608" s="7">
        <v>635</v>
      </c>
      <c r="O608" s="24">
        <v>913</v>
      </c>
      <c r="P608" s="25">
        <f>ROUND(N608*O608,0)</f>
        <v>579755</v>
      </c>
      <c r="Q608" s="24">
        <v>12</v>
      </c>
      <c r="R608" s="26">
        <f>ROUND(N608*Q608,0)</f>
        <v>7620</v>
      </c>
      <c r="S608" s="17"/>
      <c r="T608" s="30"/>
      <c r="U608" s="17"/>
      <c r="V608" s="30"/>
    </row>
    <row r="609" spans="1:22" outlineLevel="2" x14ac:dyDescent="0.35">
      <c r="A609" s="8" t="s">
        <v>2436</v>
      </c>
      <c r="B609" s="8" t="s">
        <v>2442</v>
      </c>
      <c r="C609" s="7" t="s">
        <v>742</v>
      </c>
      <c r="D609" s="8" t="s">
        <v>743</v>
      </c>
      <c r="E609" s="8">
        <v>124511</v>
      </c>
      <c r="F609" s="7">
        <v>229</v>
      </c>
      <c r="G609" s="7" t="s">
        <v>744</v>
      </c>
      <c r="H609" s="8" t="s">
        <v>16</v>
      </c>
      <c r="I609" s="8" t="s">
        <v>39</v>
      </c>
      <c r="J609" s="9" t="s">
        <v>66</v>
      </c>
      <c r="K609" s="9" t="s">
        <v>2413</v>
      </c>
      <c r="L609" s="10">
        <v>0.94669999999999999</v>
      </c>
      <c r="M609" s="7">
        <v>454</v>
      </c>
      <c r="N609" s="7">
        <v>430</v>
      </c>
      <c r="O609" s="24">
        <v>913</v>
      </c>
      <c r="P609" s="25">
        <f>ROUND(N609*O609,0)</f>
        <v>392590</v>
      </c>
      <c r="Q609" s="24">
        <v>12</v>
      </c>
      <c r="R609" s="26">
        <f>ROUND(N609*Q609,0)</f>
        <v>5160</v>
      </c>
      <c r="S609" s="17"/>
      <c r="T609" s="30"/>
      <c r="U609" s="17"/>
      <c r="V609" s="30"/>
    </row>
    <row r="610" spans="1:22" outlineLevel="2" x14ac:dyDescent="0.35">
      <c r="A610" s="8" t="s">
        <v>2436</v>
      </c>
      <c r="B610" s="8" t="s">
        <v>2442</v>
      </c>
      <c r="C610" s="7" t="s">
        <v>956</v>
      </c>
      <c r="D610" s="8" t="s">
        <v>957</v>
      </c>
      <c r="E610" s="8">
        <v>1930650</v>
      </c>
      <c r="F610" s="7">
        <v>299</v>
      </c>
      <c r="G610" s="7" t="s">
        <v>958</v>
      </c>
      <c r="H610" s="8" t="s">
        <v>16</v>
      </c>
      <c r="I610" s="8" t="s">
        <v>39</v>
      </c>
      <c r="J610" s="9" t="s">
        <v>432</v>
      </c>
      <c r="K610" s="9" t="s">
        <v>2413</v>
      </c>
      <c r="L610" s="10">
        <v>0.92779999999999996</v>
      </c>
      <c r="M610" s="7">
        <v>2416</v>
      </c>
      <c r="N610" s="7">
        <v>2242</v>
      </c>
      <c r="O610" s="24">
        <v>913</v>
      </c>
      <c r="P610" s="25">
        <f>ROUND(N610*O610,0)</f>
        <v>2046946</v>
      </c>
      <c r="Q610" s="24">
        <v>12</v>
      </c>
      <c r="R610" s="26">
        <f>ROUND(N610*Q610,0)</f>
        <v>26904</v>
      </c>
      <c r="S610" s="17"/>
      <c r="T610" s="30"/>
      <c r="U610" s="17"/>
      <c r="V610" s="30"/>
    </row>
    <row r="611" spans="1:22" outlineLevel="2" x14ac:dyDescent="0.35">
      <c r="A611" s="8" t="s">
        <v>2436</v>
      </c>
      <c r="B611" s="8" t="s">
        <v>2442</v>
      </c>
      <c r="C611" s="7" t="s">
        <v>2003</v>
      </c>
      <c r="D611" s="8" t="s">
        <v>2004</v>
      </c>
      <c r="E611" s="8">
        <v>6018766</v>
      </c>
      <c r="F611" s="7">
        <v>646</v>
      </c>
      <c r="G611" s="7" t="s">
        <v>2005</v>
      </c>
      <c r="H611" s="8">
        <v>0</v>
      </c>
      <c r="I611" s="8" t="s">
        <v>39</v>
      </c>
      <c r="J611" s="9" t="s">
        <v>566</v>
      </c>
      <c r="K611" s="9" t="s">
        <v>2421</v>
      </c>
      <c r="L611" s="10">
        <v>0.63100000000000001</v>
      </c>
      <c r="M611" s="7">
        <v>290</v>
      </c>
      <c r="N611" s="7">
        <v>183</v>
      </c>
      <c r="O611" s="24">
        <v>690</v>
      </c>
      <c r="P611" s="25">
        <f>ROUND(N611*O611,0)</f>
        <v>126270</v>
      </c>
      <c r="Q611" s="24">
        <v>10</v>
      </c>
      <c r="R611" s="26">
        <f>ROUND(N611*Q611,0)</f>
        <v>1830</v>
      </c>
      <c r="S611" s="17"/>
      <c r="T611" s="30"/>
      <c r="U611" s="17"/>
      <c r="V611" s="30"/>
    </row>
    <row r="612" spans="1:22" outlineLevel="2" x14ac:dyDescent="0.35">
      <c r="A612" s="8" t="s">
        <v>2436</v>
      </c>
      <c r="B612" s="8" t="s">
        <v>2442</v>
      </c>
      <c r="C612" s="7" t="s">
        <v>1826</v>
      </c>
      <c r="D612" s="8" t="s">
        <v>1827</v>
      </c>
      <c r="E612" s="8">
        <v>6018790</v>
      </c>
      <c r="F612" s="7">
        <v>587</v>
      </c>
      <c r="G612" s="7" t="s">
        <v>1828</v>
      </c>
      <c r="H612" s="8">
        <v>0</v>
      </c>
      <c r="I612" s="8" t="s">
        <v>39</v>
      </c>
      <c r="J612" s="9" t="s">
        <v>482</v>
      </c>
      <c r="K612" s="9" t="s">
        <v>2410</v>
      </c>
      <c r="L612" s="10">
        <v>0.74399999999999999</v>
      </c>
      <c r="M612" s="7">
        <v>375</v>
      </c>
      <c r="N612" s="7">
        <v>279</v>
      </c>
      <c r="O612" s="24">
        <v>913</v>
      </c>
      <c r="P612" s="25">
        <f>ROUND(N612*O612,0)</f>
        <v>254727</v>
      </c>
      <c r="Q612" s="24">
        <v>12</v>
      </c>
      <c r="R612" s="26">
        <f>ROUND(N612*Q612,0)</f>
        <v>3348</v>
      </c>
      <c r="S612" s="17"/>
      <c r="T612" s="30"/>
      <c r="U612" s="17"/>
      <c r="V612" s="30"/>
    </row>
    <row r="613" spans="1:22" outlineLevel="2" x14ac:dyDescent="0.35">
      <c r="A613" s="8" t="s">
        <v>2436</v>
      </c>
      <c r="B613" s="8" t="s">
        <v>2442</v>
      </c>
      <c r="C613" s="7" t="s">
        <v>190</v>
      </c>
      <c r="D613" s="8" t="s">
        <v>191</v>
      </c>
      <c r="E613" s="8">
        <v>124487</v>
      </c>
      <c r="F613" s="7">
        <v>50</v>
      </c>
      <c r="G613" s="7" t="s">
        <v>192</v>
      </c>
      <c r="H613" s="8" t="s">
        <v>16</v>
      </c>
      <c r="I613" s="8" t="s">
        <v>39</v>
      </c>
      <c r="J613" s="9" t="s">
        <v>66</v>
      </c>
      <c r="K613" s="9" t="s">
        <v>2413</v>
      </c>
      <c r="L613" s="10">
        <v>0.98119999999999996</v>
      </c>
      <c r="M613" s="7">
        <v>508</v>
      </c>
      <c r="N613" s="7">
        <v>498</v>
      </c>
      <c r="O613" s="24">
        <v>913</v>
      </c>
      <c r="P613" s="25">
        <f>ROUND(N613*O613,0)</f>
        <v>454674</v>
      </c>
      <c r="Q613" s="24">
        <v>12</v>
      </c>
      <c r="R613" s="26">
        <f>ROUND(N613*Q613,0)</f>
        <v>5976</v>
      </c>
      <c r="S613" s="17"/>
      <c r="T613" s="30"/>
      <c r="U613" s="17"/>
      <c r="V613" s="30"/>
    </row>
    <row r="614" spans="1:22" outlineLevel="2" x14ac:dyDescent="0.35">
      <c r="A614" s="8" t="s">
        <v>2436</v>
      </c>
      <c r="B614" s="8" t="s">
        <v>2442</v>
      </c>
      <c r="C614" s="7" t="s">
        <v>1662</v>
      </c>
      <c r="D614" s="8" t="s">
        <v>1663</v>
      </c>
      <c r="E614" s="8">
        <v>6018808</v>
      </c>
      <c r="F614" s="7">
        <v>533</v>
      </c>
      <c r="G614" s="7" t="s">
        <v>1664</v>
      </c>
      <c r="H614" s="8" t="s">
        <v>16</v>
      </c>
      <c r="I614" s="8" t="s">
        <v>39</v>
      </c>
      <c r="J614" s="9" t="s">
        <v>105</v>
      </c>
      <c r="K614" s="9" t="s">
        <v>2410</v>
      </c>
      <c r="L614" s="10">
        <v>0.82</v>
      </c>
      <c r="M614" s="7">
        <v>352</v>
      </c>
      <c r="N614" s="7">
        <v>289</v>
      </c>
      <c r="O614" s="24">
        <v>913</v>
      </c>
      <c r="P614" s="25">
        <f>ROUND(N614*O614,0)</f>
        <v>263857</v>
      </c>
      <c r="Q614" s="24">
        <v>12</v>
      </c>
      <c r="R614" s="26">
        <f>ROUND(N614*Q614,0)</f>
        <v>3468</v>
      </c>
      <c r="S614" s="17"/>
      <c r="T614" s="30"/>
      <c r="U614" s="17"/>
      <c r="V614" s="30"/>
    </row>
    <row r="615" spans="1:22" outlineLevel="2" x14ac:dyDescent="0.35">
      <c r="A615" s="8" t="s">
        <v>2436</v>
      </c>
      <c r="B615" s="8" t="s">
        <v>2442</v>
      </c>
      <c r="C615" s="7" t="s">
        <v>1865</v>
      </c>
      <c r="D615" s="8" t="s">
        <v>1866</v>
      </c>
      <c r="E615" s="8">
        <v>124529</v>
      </c>
      <c r="F615" s="7">
        <v>600</v>
      </c>
      <c r="G615" s="7" t="s">
        <v>1867</v>
      </c>
      <c r="H615" s="8">
        <v>0</v>
      </c>
      <c r="I615" s="8" t="s">
        <v>39</v>
      </c>
      <c r="J615" s="9" t="s">
        <v>1313</v>
      </c>
      <c r="K615" s="9" t="s">
        <v>2418</v>
      </c>
      <c r="L615" s="10">
        <v>0.72619999999999996</v>
      </c>
      <c r="M615" s="7">
        <v>694</v>
      </c>
      <c r="N615" s="7">
        <v>504</v>
      </c>
      <c r="O615" s="24">
        <v>913</v>
      </c>
      <c r="P615" s="25">
        <f>ROUND(N615*O615,0)</f>
        <v>460152</v>
      </c>
      <c r="Q615" s="24">
        <v>12</v>
      </c>
      <c r="R615" s="26">
        <f>ROUND(N615*Q615,0)</f>
        <v>6048</v>
      </c>
      <c r="S615" s="17"/>
      <c r="T615" s="30"/>
      <c r="U615" s="17"/>
      <c r="V615" s="30"/>
    </row>
    <row r="616" spans="1:22" outlineLevel="2" x14ac:dyDescent="0.35">
      <c r="A616" s="8" t="s">
        <v>2436</v>
      </c>
      <c r="B616" s="8" t="s">
        <v>2442</v>
      </c>
      <c r="C616" s="7" t="s">
        <v>1814</v>
      </c>
      <c r="D616" s="8" t="s">
        <v>1815</v>
      </c>
      <c r="E616" s="8">
        <v>6057954</v>
      </c>
      <c r="F616" s="7">
        <v>583</v>
      </c>
      <c r="G616" s="7" t="s">
        <v>1816</v>
      </c>
      <c r="H616" s="8" t="s">
        <v>16</v>
      </c>
      <c r="I616" s="8" t="s">
        <v>39</v>
      </c>
      <c r="J616" s="9" t="s">
        <v>566</v>
      </c>
      <c r="K616" s="9" t="s">
        <v>2412</v>
      </c>
      <c r="L616" s="10">
        <v>0.75049999999999994</v>
      </c>
      <c r="M616" s="7">
        <v>1402</v>
      </c>
      <c r="N616" s="7">
        <v>1052</v>
      </c>
      <c r="O616" s="24">
        <v>913</v>
      </c>
      <c r="P616" s="25">
        <f>ROUND(N616*O616,0)</f>
        <v>960476</v>
      </c>
      <c r="Q616" s="24">
        <v>12</v>
      </c>
      <c r="R616" s="26">
        <f>ROUND(N616*Q616,0)</f>
        <v>12624</v>
      </c>
      <c r="S616" s="17"/>
      <c r="T616" s="30"/>
      <c r="U616" s="17"/>
      <c r="V616" s="30"/>
    </row>
    <row r="617" spans="1:22" outlineLevel="2" x14ac:dyDescent="0.35">
      <c r="A617" s="8" t="s">
        <v>2436</v>
      </c>
      <c r="B617" s="8" t="s">
        <v>2442</v>
      </c>
      <c r="C617" s="7" t="s">
        <v>374</v>
      </c>
      <c r="D617" s="8" t="s">
        <v>375</v>
      </c>
      <c r="E617" s="8">
        <v>6018915</v>
      </c>
      <c r="F617" s="7">
        <v>109</v>
      </c>
      <c r="G617" s="7" t="s">
        <v>376</v>
      </c>
      <c r="H617" s="8" t="s">
        <v>16</v>
      </c>
      <c r="I617" s="8" t="s">
        <v>39</v>
      </c>
      <c r="J617" s="9" t="s">
        <v>52</v>
      </c>
      <c r="K617" s="9" t="s">
        <v>2410</v>
      </c>
      <c r="L617" s="10">
        <v>0.97050000000000003</v>
      </c>
      <c r="M617" s="7">
        <v>265</v>
      </c>
      <c r="N617" s="7">
        <v>257</v>
      </c>
      <c r="O617" s="24">
        <v>913</v>
      </c>
      <c r="P617" s="25">
        <f>ROUND(N617*O617,0)</f>
        <v>234641</v>
      </c>
      <c r="Q617" s="24">
        <v>12</v>
      </c>
      <c r="R617" s="26">
        <f>ROUND(N617*Q617,0)</f>
        <v>3084</v>
      </c>
      <c r="S617" s="17"/>
      <c r="T617" s="30"/>
      <c r="U617" s="17"/>
      <c r="V617" s="30"/>
    </row>
    <row r="618" spans="1:22" outlineLevel="2" x14ac:dyDescent="0.35">
      <c r="A618" s="8" t="s">
        <v>2436</v>
      </c>
      <c r="B618" s="8" t="s">
        <v>2442</v>
      </c>
      <c r="C618" s="7" t="s">
        <v>1471</v>
      </c>
      <c r="D618" s="8" t="s">
        <v>1472</v>
      </c>
      <c r="E618" s="8">
        <v>6061576</v>
      </c>
      <c r="F618" s="7">
        <v>470</v>
      </c>
      <c r="G618" s="7" t="s">
        <v>1473</v>
      </c>
      <c r="H618" s="8" t="s">
        <v>16</v>
      </c>
      <c r="I618" s="8" t="s">
        <v>39</v>
      </c>
      <c r="J618" s="9" t="s">
        <v>105</v>
      </c>
      <c r="K618" s="9" t="s">
        <v>2412</v>
      </c>
      <c r="L618" s="10">
        <v>0.86560000000000004</v>
      </c>
      <c r="M618" s="7">
        <v>1177</v>
      </c>
      <c r="N618" s="7">
        <v>1019</v>
      </c>
      <c r="O618" s="24">
        <v>913</v>
      </c>
      <c r="P618" s="25">
        <f>ROUND(N618*O618,0)</f>
        <v>930347</v>
      </c>
      <c r="Q618" s="24">
        <v>12</v>
      </c>
      <c r="R618" s="26">
        <f>ROUND(N618*Q618,0)</f>
        <v>12228</v>
      </c>
      <c r="S618" s="17"/>
      <c r="T618" s="30"/>
      <c r="U618" s="17"/>
      <c r="V618" s="30"/>
    </row>
    <row r="619" spans="1:22" outlineLevel="2" x14ac:dyDescent="0.35">
      <c r="A619" s="8" t="s">
        <v>2436</v>
      </c>
      <c r="B619" s="8" t="s">
        <v>2442</v>
      </c>
      <c r="C619" s="7" t="s">
        <v>2091</v>
      </c>
      <c r="D619" s="8" t="s">
        <v>2092</v>
      </c>
      <c r="E619" s="8">
        <v>6061436</v>
      </c>
      <c r="F619" s="7">
        <v>675</v>
      </c>
      <c r="G619" s="7" t="s">
        <v>2093</v>
      </c>
      <c r="H619" s="8">
        <v>0</v>
      </c>
      <c r="I619" s="8" t="s">
        <v>39</v>
      </c>
      <c r="J619" s="9" t="s">
        <v>566</v>
      </c>
      <c r="K619" s="9" t="s">
        <v>2412</v>
      </c>
      <c r="L619" s="10">
        <v>0.5716</v>
      </c>
      <c r="M619" s="7">
        <v>1403</v>
      </c>
      <c r="N619" s="7">
        <v>802</v>
      </c>
      <c r="O619" s="24">
        <v>690</v>
      </c>
      <c r="P619" s="25">
        <f>ROUND(N619*O619,0)</f>
        <v>553380</v>
      </c>
      <c r="Q619" s="24">
        <v>10</v>
      </c>
      <c r="R619" s="26">
        <f>ROUND(N619*Q619,0)</f>
        <v>8020</v>
      </c>
      <c r="S619" s="17"/>
      <c r="T619" s="30"/>
      <c r="U619" s="17"/>
      <c r="V619" s="30"/>
    </row>
    <row r="620" spans="1:22" outlineLevel="2" x14ac:dyDescent="0.35">
      <c r="A620" s="8" t="s">
        <v>2436</v>
      </c>
      <c r="B620" s="8" t="s">
        <v>2442</v>
      </c>
      <c r="C620" s="7" t="s">
        <v>928</v>
      </c>
      <c r="D620" s="8" t="s">
        <v>929</v>
      </c>
      <c r="E620" s="8">
        <v>6019004</v>
      </c>
      <c r="F620" s="7">
        <v>290</v>
      </c>
      <c r="G620" s="7" t="s">
        <v>930</v>
      </c>
      <c r="H620" s="8" t="s">
        <v>16</v>
      </c>
      <c r="I620" s="8" t="s">
        <v>39</v>
      </c>
      <c r="J620" s="9" t="s">
        <v>66</v>
      </c>
      <c r="K620" s="9" t="s">
        <v>2410</v>
      </c>
      <c r="L620" s="10">
        <v>0.92910000000000004</v>
      </c>
      <c r="M620" s="7">
        <v>686</v>
      </c>
      <c r="N620" s="7">
        <v>637</v>
      </c>
      <c r="O620" s="24">
        <v>913</v>
      </c>
      <c r="P620" s="25">
        <f>ROUND(N620*O620,0)</f>
        <v>581581</v>
      </c>
      <c r="Q620" s="24">
        <v>12</v>
      </c>
      <c r="R620" s="26">
        <f>ROUND(N620*Q620,0)</f>
        <v>7644</v>
      </c>
      <c r="S620" s="17"/>
      <c r="T620" s="30"/>
      <c r="U620" s="17"/>
      <c r="V620" s="30"/>
    </row>
    <row r="621" spans="1:22" outlineLevel="2" x14ac:dyDescent="0.35">
      <c r="A621" s="8" t="s">
        <v>2436</v>
      </c>
      <c r="B621" s="8" t="s">
        <v>2442</v>
      </c>
      <c r="C621" s="7" t="s">
        <v>36</v>
      </c>
      <c r="D621" s="8" t="s">
        <v>37</v>
      </c>
      <c r="E621" s="8">
        <v>6058028</v>
      </c>
      <c r="F621" s="7">
        <v>6</v>
      </c>
      <c r="G621" s="7" t="s">
        <v>38</v>
      </c>
      <c r="H621" s="8" t="s">
        <v>16</v>
      </c>
      <c r="I621" s="8" t="s">
        <v>39</v>
      </c>
      <c r="J621" s="9" t="s">
        <v>40</v>
      </c>
      <c r="K621" s="9" t="s">
        <v>2412</v>
      </c>
      <c r="L621" s="10">
        <v>1</v>
      </c>
      <c r="M621" s="7">
        <v>431</v>
      </c>
      <c r="N621" s="7">
        <v>431</v>
      </c>
      <c r="O621" s="24">
        <v>913</v>
      </c>
      <c r="P621" s="25">
        <f>ROUND(N621*O621,0)</f>
        <v>393503</v>
      </c>
      <c r="Q621" s="24">
        <v>12</v>
      </c>
      <c r="R621" s="26">
        <f>ROUND(N621*Q621,0)</f>
        <v>5172</v>
      </c>
      <c r="S621" s="17"/>
      <c r="T621" s="30"/>
      <c r="U621" s="17"/>
      <c r="V621" s="30"/>
    </row>
    <row r="622" spans="1:22" outlineLevel="2" x14ac:dyDescent="0.35">
      <c r="A622" s="8" t="s">
        <v>2436</v>
      </c>
      <c r="B622" s="8" t="s">
        <v>2442</v>
      </c>
      <c r="C622" s="7" t="s">
        <v>2058</v>
      </c>
      <c r="D622" s="8" t="s">
        <v>2059</v>
      </c>
      <c r="E622" s="8">
        <v>1937838</v>
      </c>
      <c r="F622" s="7">
        <v>664</v>
      </c>
      <c r="G622" s="7" t="s">
        <v>2060</v>
      </c>
      <c r="H622" s="8">
        <v>0</v>
      </c>
      <c r="I622" s="8" t="s">
        <v>39</v>
      </c>
      <c r="J622" s="9" t="s">
        <v>566</v>
      </c>
      <c r="K622" s="9" t="s">
        <v>2413</v>
      </c>
      <c r="L622" s="10">
        <v>0.59119999999999995</v>
      </c>
      <c r="M622" s="7">
        <v>2610</v>
      </c>
      <c r="N622" s="7">
        <v>1543</v>
      </c>
      <c r="O622" s="24">
        <v>690</v>
      </c>
      <c r="P622" s="25">
        <f>ROUND(N622*O622,0)</f>
        <v>1064670</v>
      </c>
      <c r="Q622" s="24">
        <v>10</v>
      </c>
      <c r="R622" s="26">
        <f>ROUND(N622*Q622,0)</f>
        <v>15430</v>
      </c>
      <c r="S622" s="17"/>
      <c r="T622" s="30"/>
      <c r="U622" s="17"/>
      <c r="V622" s="30"/>
    </row>
    <row r="623" spans="1:22" outlineLevel="2" x14ac:dyDescent="0.35">
      <c r="A623" s="8" t="s">
        <v>2436</v>
      </c>
      <c r="B623" s="8" t="s">
        <v>2442</v>
      </c>
      <c r="C623" s="7" t="s">
        <v>1952</v>
      </c>
      <c r="D623" s="8" t="s">
        <v>1953</v>
      </c>
      <c r="E623" s="8">
        <v>6019129</v>
      </c>
      <c r="F623" s="7">
        <v>629</v>
      </c>
      <c r="G623" s="7" t="s">
        <v>1954</v>
      </c>
      <c r="H623" s="8">
        <v>0</v>
      </c>
      <c r="I623" s="8" t="s">
        <v>39</v>
      </c>
      <c r="J623" s="9" t="s">
        <v>566</v>
      </c>
      <c r="K623" s="9" t="s">
        <v>2410</v>
      </c>
      <c r="L623" s="10">
        <v>0.67420000000000002</v>
      </c>
      <c r="M623" s="7">
        <v>267</v>
      </c>
      <c r="N623" s="7">
        <v>180</v>
      </c>
      <c r="O623" s="24">
        <v>913</v>
      </c>
      <c r="P623" s="25">
        <f>ROUND(N623*O623,0)</f>
        <v>164340</v>
      </c>
      <c r="Q623" s="24">
        <v>12</v>
      </c>
      <c r="R623" s="26">
        <f>ROUND(N623*Q623,0)</f>
        <v>2160</v>
      </c>
      <c r="S623" s="17"/>
      <c r="T623" s="30"/>
      <c r="U623" s="17"/>
      <c r="V623" s="30"/>
    </row>
    <row r="624" spans="1:22" outlineLevel="2" x14ac:dyDescent="0.35">
      <c r="A624" s="8" t="s">
        <v>2436</v>
      </c>
      <c r="B624" s="8" t="s">
        <v>2442</v>
      </c>
      <c r="C624" s="7" t="s">
        <v>1083</v>
      </c>
      <c r="D624" s="8" t="s">
        <v>1084</v>
      </c>
      <c r="E624" s="8">
        <v>6019137</v>
      </c>
      <c r="F624" s="7">
        <v>341</v>
      </c>
      <c r="G624" s="7" t="s">
        <v>1085</v>
      </c>
      <c r="H624" s="8" t="s">
        <v>16</v>
      </c>
      <c r="I624" s="8" t="s">
        <v>39</v>
      </c>
      <c r="J624" s="9" t="s">
        <v>52</v>
      </c>
      <c r="K624" s="9" t="s">
        <v>2410</v>
      </c>
      <c r="L624" s="10">
        <v>0.91739999999999999</v>
      </c>
      <c r="M624" s="7">
        <v>802</v>
      </c>
      <c r="N624" s="7">
        <v>736</v>
      </c>
      <c r="O624" s="24">
        <v>913</v>
      </c>
      <c r="P624" s="25">
        <f>ROUND(N624*O624,0)</f>
        <v>671968</v>
      </c>
      <c r="Q624" s="24">
        <v>12</v>
      </c>
      <c r="R624" s="26">
        <f>ROUND(N624*Q624,0)</f>
        <v>8832</v>
      </c>
      <c r="S624" s="17"/>
      <c r="T624" s="30"/>
      <c r="U624" s="17"/>
      <c r="V624" s="30"/>
    </row>
    <row r="625" spans="1:22" outlineLevel="2" x14ac:dyDescent="0.35">
      <c r="A625" s="8" t="s">
        <v>2436</v>
      </c>
      <c r="B625" s="8" t="s">
        <v>2442</v>
      </c>
      <c r="C625" s="7" t="s">
        <v>448</v>
      </c>
      <c r="D625" s="8" t="s">
        <v>449</v>
      </c>
      <c r="E625" s="8">
        <v>6019269</v>
      </c>
      <c r="F625" s="7">
        <v>133</v>
      </c>
      <c r="G625" s="7" t="s">
        <v>450</v>
      </c>
      <c r="H625" s="8" t="s">
        <v>16</v>
      </c>
      <c r="I625" s="8" t="s">
        <v>39</v>
      </c>
      <c r="J625" s="9" t="s">
        <v>66</v>
      </c>
      <c r="K625" s="9" t="s">
        <v>2410</v>
      </c>
      <c r="L625" s="10">
        <v>0.9647</v>
      </c>
      <c r="M625" s="7">
        <v>706</v>
      </c>
      <c r="N625" s="7">
        <v>681</v>
      </c>
      <c r="O625" s="24">
        <v>913</v>
      </c>
      <c r="P625" s="25">
        <f>ROUND(N625*O625,0)</f>
        <v>621753</v>
      </c>
      <c r="Q625" s="24">
        <v>12</v>
      </c>
      <c r="R625" s="26">
        <f>ROUND(N625*Q625,0)</f>
        <v>8172</v>
      </c>
      <c r="S625" s="17"/>
      <c r="T625" s="30"/>
      <c r="U625" s="17"/>
      <c r="V625" s="30"/>
    </row>
    <row r="626" spans="1:22" outlineLevel="2" x14ac:dyDescent="0.35">
      <c r="A626" s="8" t="s">
        <v>2436</v>
      </c>
      <c r="B626" s="8" t="s">
        <v>2442</v>
      </c>
      <c r="C626" s="7" t="s">
        <v>515</v>
      </c>
      <c r="D626" s="8" t="s">
        <v>516</v>
      </c>
      <c r="E626" s="8">
        <v>6019293</v>
      </c>
      <c r="F626" s="7">
        <v>154</v>
      </c>
      <c r="G626" s="7" t="s">
        <v>517</v>
      </c>
      <c r="H626" s="8" t="s">
        <v>16</v>
      </c>
      <c r="I626" s="8" t="s">
        <v>39</v>
      </c>
      <c r="J626" s="9" t="s">
        <v>52</v>
      </c>
      <c r="K626" s="9" t="s">
        <v>2410</v>
      </c>
      <c r="L626" s="10">
        <v>0.96089999999999998</v>
      </c>
      <c r="M626" s="7">
        <v>841</v>
      </c>
      <c r="N626" s="7">
        <v>808</v>
      </c>
      <c r="O626" s="24">
        <v>913</v>
      </c>
      <c r="P626" s="25">
        <f>ROUND(N626*O626,0)</f>
        <v>737704</v>
      </c>
      <c r="Q626" s="24">
        <v>12</v>
      </c>
      <c r="R626" s="26">
        <f>ROUND(N626*Q626,0)</f>
        <v>9696</v>
      </c>
      <c r="S626" s="17"/>
      <c r="T626" s="30"/>
      <c r="U626" s="17"/>
      <c r="V626" s="30"/>
    </row>
    <row r="627" spans="1:22" outlineLevel="2" x14ac:dyDescent="0.35">
      <c r="A627" s="8" t="s">
        <v>2436</v>
      </c>
      <c r="B627" s="8" t="s">
        <v>2442</v>
      </c>
      <c r="C627" s="7" t="s">
        <v>2173</v>
      </c>
      <c r="D627" s="8" t="s">
        <v>2174</v>
      </c>
      <c r="E627" s="8">
        <v>6019301</v>
      </c>
      <c r="F627" s="7">
        <v>702</v>
      </c>
      <c r="G627" s="7" t="s">
        <v>2175</v>
      </c>
      <c r="H627" s="8">
        <v>0</v>
      </c>
      <c r="I627" s="8" t="s">
        <v>39</v>
      </c>
      <c r="J627" s="9" t="s">
        <v>566</v>
      </c>
      <c r="K627" s="9" t="s">
        <v>2421</v>
      </c>
      <c r="L627" s="10">
        <v>0.49159999999999998</v>
      </c>
      <c r="M627" s="7">
        <v>415</v>
      </c>
      <c r="N627" s="7">
        <v>204</v>
      </c>
      <c r="O627" s="24">
        <v>522</v>
      </c>
      <c r="P627" s="25">
        <f>ROUND(N627*O627,0)</f>
        <v>106488</v>
      </c>
      <c r="Q627" s="24">
        <v>8</v>
      </c>
      <c r="R627" s="26">
        <f>ROUND(N627*Q627,0)</f>
        <v>1632</v>
      </c>
      <c r="S627" s="17"/>
      <c r="T627" s="30"/>
      <c r="U627" s="17"/>
      <c r="V627" s="30"/>
    </row>
    <row r="628" spans="1:22" outlineLevel="2" x14ac:dyDescent="0.35">
      <c r="A628" s="8" t="s">
        <v>2436</v>
      </c>
      <c r="B628" s="8" t="s">
        <v>2442</v>
      </c>
      <c r="C628" s="7" t="s">
        <v>1892</v>
      </c>
      <c r="D628" s="8" t="s">
        <v>1893</v>
      </c>
      <c r="E628" s="8">
        <v>6058366</v>
      </c>
      <c r="F628" s="7">
        <v>609</v>
      </c>
      <c r="G628" s="7" t="s">
        <v>1894</v>
      </c>
      <c r="H628" s="8">
        <v>0</v>
      </c>
      <c r="I628" s="8" t="s">
        <v>39</v>
      </c>
      <c r="J628" s="9" t="s">
        <v>1313</v>
      </c>
      <c r="K628" s="9" t="s">
        <v>2412</v>
      </c>
      <c r="L628" s="10">
        <v>0.7117</v>
      </c>
      <c r="M628" s="7">
        <v>1474</v>
      </c>
      <c r="N628" s="7">
        <v>1049</v>
      </c>
      <c r="O628" s="24">
        <v>913</v>
      </c>
      <c r="P628" s="25">
        <f>ROUND(N628*O628,0)</f>
        <v>957737</v>
      </c>
      <c r="Q628" s="24">
        <v>12</v>
      </c>
      <c r="R628" s="26">
        <f>ROUND(N628*Q628,0)</f>
        <v>12588</v>
      </c>
      <c r="S628" s="17"/>
      <c r="T628" s="30"/>
      <c r="U628" s="17"/>
      <c r="V628" s="30"/>
    </row>
    <row r="629" spans="1:22" outlineLevel="2" x14ac:dyDescent="0.35">
      <c r="A629" s="8" t="s">
        <v>2436</v>
      </c>
      <c r="B629" s="8" t="s">
        <v>2442</v>
      </c>
      <c r="C629" s="7" t="s">
        <v>2176</v>
      </c>
      <c r="D629" s="8" t="s">
        <v>2177</v>
      </c>
      <c r="E629" s="8">
        <v>6019426</v>
      </c>
      <c r="F629" s="7">
        <v>703</v>
      </c>
      <c r="G629" s="7" t="s">
        <v>2178</v>
      </c>
      <c r="H629" s="8">
        <v>0</v>
      </c>
      <c r="I629" s="8" t="s">
        <v>39</v>
      </c>
      <c r="J629" s="9" t="s">
        <v>566</v>
      </c>
      <c r="K629" s="9" t="s">
        <v>2410</v>
      </c>
      <c r="L629" s="10">
        <v>0.48959999999999998</v>
      </c>
      <c r="M629" s="7">
        <v>672</v>
      </c>
      <c r="N629" s="7">
        <v>329</v>
      </c>
      <c r="O629" s="24">
        <v>522</v>
      </c>
      <c r="P629" s="25">
        <f>ROUND(N629*O629,0)</f>
        <v>171738</v>
      </c>
      <c r="Q629" s="24">
        <v>8</v>
      </c>
      <c r="R629" s="26">
        <f>ROUND(N629*Q629,0)</f>
        <v>2632</v>
      </c>
      <c r="S629" s="17"/>
      <c r="T629" s="30"/>
      <c r="U629" s="17"/>
      <c r="V629" s="30"/>
    </row>
    <row r="630" spans="1:22" outlineLevel="2" x14ac:dyDescent="0.35">
      <c r="A630" s="8" t="s">
        <v>2436</v>
      </c>
      <c r="B630" s="8" t="s">
        <v>2442</v>
      </c>
      <c r="C630" s="7" t="s">
        <v>359</v>
      </c>
      <c r="D630" s="8" t="s">
        <v>360</v>
      </c>
      <c r="E630" s="8">
        <v>6061444</v>
      </c>
      <c r="F630" s="7">
        <v>104</v>
      </c>
      <c r="G630" s="7" t="s">
        <v>361</v>
      </c>
      <c r="H630" s="8" t="s">
        <v>16</v>
      </c>
      <c r="I630" s="8" t="s">
        <v>39</v>
      </c>
      <c r="J630" s="9" t="s">
        <v>66</v>
      </c>
      <c r="K630" s="9" t="s">
        <v>2412</v>
      </c>
      <c r="L630" s="10">
        <v>0.97109999999999996</v>
      </c>
      <c r="M630" s="7">
        <v>896</v>
      </c>
      <c r="N630" s="7">
        <v>870</v>
      </c>
      <c r="O630" s="24">
        <v>913</v>
      </c>
      <c r="P630" s="25">
        <f>ROUND(N630*O630,0)</f>
        <v>794310</v>
      </c>
      <c r="Q630" s="24">
        <v>12</v>
      </c>
      <c r="R630" s="26">
        <f>ROUND(N630*Q630,0)</f>
        <v>10440</v>
      </c>
      <c r="S630" s="17"/>
      <c r="T630" s="30"/>
      <c r="U630" s="17"/>
      <c r="V630" s="30"/>
    </row>
    <row r="631" spans="1:22" outlineLevel="2" x14ac:dyDescent="0.35">
      <c r="A631" s="8" t="s">
        <v>2436</v>
      </c>
      <c r="B631" s="8" t="s">
        <v>2442</v>
      </c>
      <c r="C631" s="7" t="s">
        <v>49</v>
      </c>
      <c r="D631" s="8" t="s">
        <v>50</v>
      </c>
      <c r="E631" s="8">
        <v>1930692</v>
      </c>
      <c r="F631" s="7">
        <v>9</v>
      </c>
      <c r="G631" s="7" t="s">
        <v>51</v>
      </c>
      <c r="H631" s="8" t="s">
        <v>16</v>
      </c>
      <c r="I631" s="8" t="s">
        <v>39</v>
      </c>
      <c r="J631" s="9" t="s">
        <v>52</v>
      </c>
      <c r="K631" s="9" t="s">
        <v>2415</v>
      </c>
      <c r="L631" s="10">
        <v>1</v>
      </c>
      <c r="M631" s="7">
        <v>14</v>
      </c>
      <c r="N631" s="7">
        <v>14</v>
      </c>
      <c r="O631" s="24">
        <v>913</v>
      </c>
      <c r="P631" s="25">
        <f>ROUND(N631*O631,0)</f>
        <v>12782</v>
      </c>
      <c r="Q631" s="24">
        <v>12</v>
      </c>
      <c r="R631" s="26">
        <f>ROUND(N631*Q631,0)</f>
        <v>168</v>
      </c>
      <c r="S631" s="17"/>
      <c r="T631" s="30"/>
      <c r="U631" s="17"/>
      <c r="V631" s="30"/>
    </row>
    <row r="632" spans="1:22" outlineLevel="2" x14ac:dyDescent="0.35">
      <c r="A632" s="8" t="s">
        <v>2436</v>
      </c>
      <c r="B632" s="8" t="s">
        <v>2442</v>
      </c>
      <c r="C632" s="7" t="s">
        <v>1720</v>
      </c>
      <c r="D632" s="8" t="s">
        <v>1721</v>
      </c>
      <c r="E632" s="8">
        <v>6019541</v>
      </c>
      <c r="F632" s="7">
        <v>552</v>
      </c>
      <c r="G632" s="7" t="s">
        <v>1722</v>
      </c>
      <c r="H632" s="8">
        <v>0</v>
      </c>
      <c r="I632" s="8" t="s">
        <v>39</v>
      </c>
      <c r="J632" s="9" t="s">
        <v>1313</v>
      </c>
      <c r="K632" s="9" t="s">
        <v>2410</v>
      </c>
      <c r="L632" s="10">
        <v>0.79669999999999996</v>
      </c>
      <c r="M632" s="7">
        <v>241</v>
      </c>
      <c r="N632" s="7">
        <v>192</v>
      </c>
      <c r="O632" s="24">
        <v>913</v>
      </c>
      <c r="P632" s="25">
        <f>ROUND(N632*O632,0)</f>
        <v>175296</v>
      </c>
      <c r="Q632" s="24">
        <v>12</v>
      </c>
      <c r="R632" s="26">
        <f>ROUND(N632*Q632,0)</f>
        <v>2304</v>
      </c>
      <c r="S632" s="17"/>
      <c r="T632" s="30"/>
      <c r="U632" s="17"/>
      <c r="V632" s="30"/>
    </row>
    <row r="633" spans="1:22" outlineLevel="2" x14ac:dyDescent="0.35">
      <c r="A633" s="8" t="s">
        <v>2436</v>
      </c>
      <c r="B633" s="8" t="s">
        <v>2442</v>
      </c>
      <c r="C633" s="7" t="s">
        <v>2043</v>
      </c>
      <c r="D633" s="8" t="s">
        <v>2044</v>
      </c>
      <c r="E633" s="8">
        <v>6019616</v>
      </c>
      <c r="F633" s="7">
        <v>659</v>
      </c>
      <c r="G633" s="7" t="s">
        <v>2045</v>
      </c>
      <c r="H633" s="8">
        <v>0</v>
      </c>
      <c r="I633" s="8" t="s">
        <v>39</v>
      </c>
      <c r="J633" s="9" t="s">
        <v>1313</v>
      </c>
      <c r="K633" s="9" t="s">
        <v>2410</v>
      </c>
      <c r="L633" s="10">
        <v>0.60219999999999996</v>
      </c>
      <c r="M633" s="7">
        <v>362</v>
      </c>
      <c r="N633" s="7">
        <v>218</v>
      </c>
      <c r="O633" s="24">
        <v>690</v>
      </c>
      <c r="P633" s="25">
        <f>ROUND(N633*O633,0)</f>
        <v>150420</v>
      </c>
      <c r="Q633" s="24">
        <v>10</v>
      </c>
      <c r="R633" s="26">
        <f>ROUND(N633*Q633,0)</f>
        <v>2180</v>
      </c>
      <c r="S633" s="17"/>
      <c r="T633" s="30"/>
      <c r="U633" s="17"/>
      <c r="V633" s="30"/>
    </row>
    <row r="634" spans="1:22" outlineLevel="2" x14ac:dyDescent="0.35">
      <c r="A634" s="8" t="s">
        <v>2436</v>
      </c>
      <c r="B634" s="8" t="s">
        <v>2442</v>
      </c>
      <c r="C634" s="7" t="s">
        <v>327</v>
      </c>
      <c r="D634" s="8" t="s">
        <v>328</v>
      </c>
      <c r="E634" s="8" t="s">
        <v>329</v>
      </c>
      <c r="F634" s="7">
        <v>94</v>
      </c>
      <c r="G634" s="7" t="s">
        <v>330</v>
      </c>
      <c r="H634" s="8" t="s">
        <v>16</v>
      </c>
      <c r="I634" s="8" t="s">
        <v>39</v>
      </c>
      <c r="J634" s="9" t="s">
        <v>40</v>
      </c>
      <c r="K634" s="9" t="s">
        <v>2414</v>
      </c>
      <c r="L634" s="10">
        <v>0.97350000000000003</v>
      </c>
      <c r="M634" s="7">
        <v>198</v>
      </c>
      <c r="N634" s="7">
        <v>193</v>
      </c>
      <c r="O634" s="24">
        <v>913</v>
      </c>
      <c r="P634" s="25">
        <f>ROUND(N634*O634,0)</f>
        <v>176209</v>
      </c>
      <c r="Q634" s="24">
        <v>12</v>
      </c>
      <c r="R634" s="26">
        <f>ROUND(N634*Q634,0)</f>
        <v>2316</v>
      </c>
      <c r="S634" s="17"/>
      <c r="T634" s="30"/>
      <c r="U634" s="17"/>
      <c r="V634" s="30"/>
    </row>
    <row r="635" spans="1:22" outlineLevel="2" x14ac:dyDescent="0.35">
      <c r="A635" s="8" t="s">
        <v>2436</v>
      </c>
      <c r="B635" s="8" t="s">
        <v>2442</v>
      </c>
      <c r="C635" s="7" t="s">
        <v>352</v>
      </c>
      <c r="D635" s="8" t="s">
        <v>353</v>
      </c>
      <c r="E635" s="8" t="s">
        <v>354</v>
      </c>
      <c r="F635" s="7">
        <v>102</v>
      </c>
      <c r="G635" s="7" t="s">
        <v>355</v>
      </c>
      <c r="H635" s="8" t="s">
        <v>16</v>
      </c>
      <c r="I635" s="8" t="s">
        <v>39</v>
      </c>
      <c r="J635" s="9" t="s">
        <v>66</v>
      </c>
      <c r="K635" s="9" t="s">
        <v>2413</v>
      </c>
      <c r="L635" s="10">
        <v>0.97140000000000004</v>
      </c>
      <c r="M635" s="7">
        <v>302</v>
      </c>
      <c r="N635" s="7">
        <v>293</v>
      </c>
      <c r="O635" s="24">
        <v>913</v>
      </c>
      <c r="P635" s="25">
        <f>ROUND(N635*O635,0)</f>
        <v>267509</v>
      </c>
      <c r="Q635" s="24">
        <v>12</v>
      </c>
      <c r="R635" s="26">
        <f>ROUND(N635*Q635,0)</f>
        <v>3516</v>
      </c>
      <c r="S635" s="17"/>
      <c r="T635" s="30"/>
      <c r="U635" s="17"/>
      <c r="V635" s="30"/>
    </row>
    <row r="636" spans="1:22" outlineLevel="2" x14ac:dyDescent="0.35">
      <c r="A636" s="8" t="s">
        <v>2436</v>
      </c>
      <c r="B636" s="8" t="s">
        <v>2442</v>
      </c>
      <c r="C636" s="7" t="s">
        <v>1922</v>
      </c>
      <c r="D636" s="8" t="s">
        <v>1923</v>
      </c>
      <c r="E636" s="8">
        <v>6019665</v>
      </c>
      <c r="F636" s="7">
        <v>619</v>
      </c>
      <c r="G636" s="7" t="s">
        <v>1924</v>
      </c>
      <c r="H636" s="8">
        <v>0</v>
      </c>
      <c r="I636" s="8" t="s">
        <v>39</v>
      </c>
      <c r="J636" s="9" t="s">
        <v>482</v>
      </c>
      <c r="K636" s="9" t="s">
        <v>2410</v>
      </c>
      <c r="L636" s="10">
        <v>0.69520000000000004</v>
      </c>
      <c r="M636" s="7">
        <v>269</v>
      </c>
      <c r="N636" s="7">
        <v>187</v>
      </c>
      <c r="O636" s="24">
        <v>913</v>
      </c>
      <c r="P636" s="25">
        <f>ROUND(N636*O636,0)</f>
        <v>170731</v>
      </c>
      <c r="Q636" s="24">
        <v>12</v>
      </c>
      <c r="R636" s="26">
        <f>ROUND(N636*Q636,0)</f>
        <v>2244</v>
      </c>
      <c r="S636" s="17"/>
      <c r="T636" s="30"/>
      <c r="U636" s="17"/>
      <c r="V636" s="30"/>
    </row>
    <row r="637" spans="1:22" outlineLevel="2" x14ac:dyDescent="0.35">
      <c r="A637" s="8" t="s">
        <v>2436</v>
      </c>
      <c r="B637" s="8" t="s">
        <v>2442</v>
      </c>
      <c r="C637" s="7" t="s">
        <v>845</v>
      </c>
      <c r="D637" s="8" t="s">
        <v>846</v>
      </c>
      <c r="E637" s="8">
        <v>109306</v>
      </c>
      <c r="F637" s="7">
        <v>263</v>
      </c>
      <c r="G637" s="7" t="s">
        <v>847</v>
      </c>
      <c r="H637" s="8" t="s">
        <v>16</v>
      </c>
      <c r="I637" s="8" t="s">
        <v>104</v>
      </c>
      <c r="J637" s="9" t="s">
        <v>52</v>
      </c>
      <c r="K637" s="9" t="s">
        <v>2417</v>
      </c>
      <c r="L637" s="10">
        <v>0.93659999999999999</v>
      </c>
      <c r="M637" s="7">
        <v>148</v>
      </c>
      <c r="N637" s="7">
        <v>139</v>
      </c>
      <c r="O637" s="24">
        <v>913</v>
      </c>
      <c r="P637" s="25">
        <f>ROUND(N637*O637,0)</f>
        <v>126907</v>
      </c>
      <c r="Q637" s="24">
        <v>12</v>
      </c>
      <c r="R637" s="26">
        <f>ROUND(N637*Q637,0)</f>
        <v>1668</v>
      </c>
      <c r="S637" s="17"/>
      <c r="T637" s="30"/>
      <c r="U637" s="17"/>
      <c r="V637" s="30"/>
    </row>
    <row r="638" spans="1:22" outlineLevel="2" x14ac:dyDescent="0.35">
      <c r="A638" s="8" t="s">
        <v>2436</v>
      </c>
      <c r="B638" s="8" t="s">
        <v>2442</v>
      </c>
      <c r="C638" s="7" t="s">
        <v>121</v>
      </c>
      <c r="D638" s="8" t="s">
        <v>122</v>
      </c>
      <c r="E638" s="8">
        <v>6019848</v>
      </c>
      <c r="F638" s="7">
        <v>29</v>
      </c>
      <c r="G638" s="7" t="s">
        <v>123</v>
      </c>
      <c r="H638" s="8" t="s">
        <v>16</v>
      </c>
      <c r="I638" s="8" t="s">
        <v>39</v>
      </c>
      <c r="J638" s="9" t="s">
        <v>40</v>
      </c>
      <c r="K638" s="9" t="s">
        <v>2410</v>
      </c>
      <c r="L638" s="10">
        <v>0.9869</v>
      </c>
      <c r="M638" s="7">
        <v>321</v>
      </c>
      <c r="N638" s="7">
        <v>317</v>
      </c>
      <c r="O638" s="24">
        <v>913</v>
      </c>
      <c r="P638" s="25">
        <f>ROUND(N638*O638,0)</f>
        <v>289421</v>
      </c>
      <c r="Q638" s="24">
        <v>12</v>
      </c>
      <c r="R638" s="26">
        <f>ROUND(N638*Q638,0)</f>
        <v>3804</v>
      </c>
      <c r="S638" s="17"/>
      <c r="T638" s="30"/>
      <c r="U638" s="17"/>
      <c r="V638" s="30"/>
    </row>
    <row r="639" spans="1:22" outlineLevel="2" x14ac:dyDescent="0.35">
      <c r="A639" s="8" t="s">
        <v>2436</v>
      </c>
      <c r="B639" s="8" t="s">
        <v>2442</v>
      </c>
      <c r="C639" s="7" t="s">
        <v>2230</v>
      </c>
      <c r="D639" s="8" t="s">
        <v>2231</v>
      </c>
      <c r="E639" s="8">
        <v>6019947</v>
      </c>
      <c r="F639" s="7">
        <v>721</v>
      </c>
      <c r="G639" s="7" t="s">
        <v>2232</v>
      </c>
      <c r="H639" s="8">
        <v>0</v>
      </c>
      <c r="I639" s="8" t="s">
        <v>39</v>
      </c>
      <c r="J639" s="9" t="s">
        <v>566</v>
      </c>
      <c r="K639" s="9" t="s">
        <v>2410</v>
      </c>
      <c r="L639" s="10">
        <v>0.35310000000000002</v>
      </c>
      <c r="M639" s="7">
        <v>286</v>
      </c>
      <c r="N639" s="7">
        <v>101</v>
      </c>
      <c r="O639" s="24">
        <v>0</v>
      </c>
      <c r="P639" s="25">
        <f>ROUND(N639*O639,0)</f>
        <v>0</v>
      </c>
      <c r="Q639" s="7"/>
      <c r="R639" s="26">
        <f>ROUND(N639*Q639,0)</f>
        <v>0</v>
      </c>
      <c r="S639" s="17"/>
      <c r="T639" s="30"/>
      <c r="U639" s="17"/>
      <c r="V639" s="30"/>
    </row>
    <row r="640" spans="1:22" outlineLevel="2" x14ac:dyDescent="0.35">
      <c r="A640" s="8" t="s">
        <v>2436</v>
      </c>
      <c r="B640" s="8" t="s">
        <v>2442</v>
      </c>
      <c r="C640" s="7" t="s">
        <v>600</v>
      </c>
      <c r="D640" s="8" t="s">
        <v>601</v>
      </c>
      <c r="E640" s="8">
        <v>101329</v>
      </c>
      <c r="F640" s="7">
        <v>182</v>
      </c>
      <c r="G640" s="7" t="s">
        <v>602</v>
      </c>
      <c r="H640" s="8" t="s">
        <v>16</v>
      </c>
      <c r="I640" s="8" t="s">
        <v>39</v>
      </c>
      <c r="J640" s="9" t="s">
        <v>482</v>
      </c>
      <c r="K640" s="9" t="s">
        <v>2409</v>
      </c>
      <c r="L640" s="10">
        <v>0.9556</v>
      </c>
      <c r="M640" s="7">
        <v>43</v>
      </c>
      <c r="N640" s="7">
        <v>41</v>
      </c>
      <c r="O640" s="24">
        <v>913</v>
      </c>
      <c r="P640" s="25">
        <f>ROUND(N640*O640,0)</f>
        <v>37433</v>
      </c>
      <c r="Q640" s="24">
        <v>12</v>
      </c>
      <c r="R640" s="26">
        <f>ROUND(N640*Q640,0)</f>
        <v>492</v>
      </c>
      <c r="S640" s="17"/>
      <c r="T640" s="30"/>
      <c r="U640" s="17"/>
      <c r="V640" s="30"/>
    </row>
    <row r="641" spans="1:22" outlineLevel="2" x14ac:dyDescent="0.35">
      <c r="A641" s="8" t="s">
        <v>2436</v>
      </c>
      <c r="B641" s="8" t="s">
        <v>2442</v>
      </c>
      <c r="C641" s="7" t="s">
        <v>1170</v>
      </c>
      <c r="D641" s="8" t="s">
        <v>1171</v>
      </c>
      <c r="E641" s="8">
        <v>6058374</v>
      </c>
      <c r="F641" s="7">
        <v>370</v>
      </c>
      <c r="G641" s="7" t="s">
        <v>1172</v>
      </c>
      <c r="H641" s="8" t="s">
        <v>16</v>
      </c>
      <c r="I641" s="8" t="s">
        <v>39</v>
      </c>
      <c r="J641" s="9" t="s">
        <v>432</v>
      </c>
      <c r="K641" s="9" t="s">
        <v>2419</v>
      </c>
      <c r="L641" s="10">
        <v>0.90659999999999996</v>
      </c>
      <c r="M641" s="7">
        <v>1347</v>
      </c>
      <c r="N641" s="7">
        <v>1221</v>
      </c>
      <c r="O641" s="24">
        <v>913</v>
      </c>
      <c r="P641" s="25">
        <f>ROUND(N641*O641,0)</f>
        <v>1114773</v>
      </c>
      <c r="Q641" s="24">
        <v>12</v>
      </c>
      <c r="R641" s="26">
        <f>ROUND(N641*Q641,0)</f>
        <v>14652</v>
      </c>
      <c r="S641" s="17"/>
      <c r="T641" s="30"/>
      <c r="U641" s="17"/>
      <c r="V641" s="30"/>
    </row>
    <row r="642" spans="1:22" outlineLevel="2" x14ac:dyDescent="0.35">
      <c r="A642" s="8" t="s">
        <v>2436</v>
      </c>
      <c r="B642" s="8" t="s">
        <v>2442</v>
      </c>
      <c r="C642" s="7" t="s">
        <v>700</v>
      </c>
      <c r="D642" s="8" t="s">
        <v>701</v>
      </c>
      <c r="E642" s="8">
        <v>6019962</v>
      </c>
      <c r="F642" s="7">
        <v>215</v>
      </c>
      <c r="G642" s="7" t="s">
        <v>702</v>
      </c>
      <c r="H642" s="8" t="s">
        <v>16</v>
      </c>
      <c r="I642" s="8" t="s">
        <v>39</v>
      </c>
      <c r="J642" s="9" t="s">
        <v>432</v>
      </c>
      <c r="K642" s="9" t="s">
        <v>2410</v>
      </c>
      <c r="L642" s="10">
        <v>0.94910000000000005</v>
      </c>
      <c r="M642" s="7">
        <v>485</v>
      </c>
      <c r="N642" s="7">
        <v>460</v>
      </c>
      <c r="O642" s="24">
        <v>913</v>
      </c>
      <c r="P642" s="25">
        <f>ROUND(N642*O642,0)</f>
        <v>419980</v>
      </c>
      <c r="Q642" s="24">
        <v>12</v>
      </c>
      <c r="R642" s="26">
        <f>ROUND(N642*Q642,0)</f>
        <v>5520</v>
      </c>
      <c r="S642" s="17"/>
      <c r="T642" s="30"/>
      <c r="U642" s="17"/>
      <c r="V642" s="30"/>
    </row>
    <row r="643" spans="1:22" outlineLevel="2" x14ac:dyDescent="0.35">
      <c r="A643" s="8" t="s">
        <v>2436</v>
      </c>
      <c r="B643" s="8" t="s">
        <v>2442</v>
      </c>
      <c r="C643" s="7" t="s">
        <v>643</v>
      </c>
      <c r="D643" s="8" t="s">
        <v>644</v>
      </c>
      <c r="E643" s="8">
        <v>122150</v>
      </c>
      <c r="F643" s="7">
        <v>196</v>
      </c>
      <c r="G643" s="7" t="s">
        <v>645</v>
      </c>
      <c r="H643" s="8" t="s">
        <v>16</v>
      </c>
      <c r="I643" s="8" t="s">
        <v>39</v>
      </c>
      <c r="J643" s="9" t="s">
        <v>66</v>
      </c>
      <c r="K643" s="9" t="s">
        <v>2410</v>
      </c>
      <c r="L643" s="10">
        <v>0.95269999999999999</v>
      </c>
      <c r="M643" s="7">
        <v>704</v>
      </c>
      <c r="N643" s="7">
        <v>671</v>
      </c>
      <c r="O643" s="24">
        <v>913</v>
      </c>
      <c r="P643" s="25">
        <f>ROUND(N643*O643,0)</f>
        <v>612623</v>
      </c>
      <c r="Q643" s="24">
        <v>12</v>
      </c>
      <c r="R643" s="26">
        <f>ROUND(N643*Q643,0)</f>
        <v>8052</v>
      </c>
      <c r="S643" s="17"/>
      <c r="T643" s="30"/>
      <c r="U643" s="17"/>
      <c r="V643" s="30"/>
    </row>
    <row r="644" spans="1:22" outlineLevel="2" x14ac:dyDescent="0.35">
      <c r="A644" s="8" t="s">
        <v>2436</v>
      </c>
      <c r="B644" s="8" t="s">
        <v>2442</v>
      </c>
      <c r="C644" s="7" t="s">
        <v>873</v>
      </c>
      <c r="D644" s="8" t="s">
        <v>874</v>
      </c>
      <c r="E644" s="8">
        <v>1995794</v>
      </c>
      <c r="F644" s="7">
        <v>272</v>
      </c>
      <c r="G644" s="7" t="s">
        <v>875</v>
      </c>
      <c r="H644" s="8" t="s">
        <v>16</v>
      </c>
      <c r="I644" s="8" t="s">
        <v>104</v>
      </c>
      <c r="J644" s="9" t="s">
        <v>52</v>
      </c>
      <c r="K644" s="9" t="s">
        <v>2415</v>
      </c>
      <c r="L644" s="10">
        <v>0.93440000000000001</v>
      </c>
      <c r="M644" s="7">
        <v>40</v>
      </c>
      <c r="N644" s="7">
        <v>37</v>
      </c>
      <c r="O644" s="24">
        <v>913</v>
      </c>
      <c r="P644" s="25">
        <f>ROUND(N644*O644,0)</f>
        <v>33781</v>
      </c>
      <c r="Q644" s="24">
        <v>12</v>
      </c>
      <c r="R644" s="26">
        <f>ROUND(N644*Q644,0)</f>
        <v>444</v>
      </c>
      <c r="S644" s="17"/>
      <c r="T644" s="30"/>
      <c r="U644" s="17"/>
      <c r="V644" s="30"/>
    </row>
    <row r="645" spans="1:22" s="51" customFormat="1" outlineLevel="1" x14ac:dyDescent="0.35">
      <c r="A645" s="35" t="s">
        <v>2448</v>
      </c>
      <c r="B645" s="35"/>
      <c r="C645" s="43"/>
      <c r="D645" s="35"/>
      <c r="E645" s="35"/>
      <c r="F645" s="43"/>
      <c r="G645" s="43"/>
      <c r="H645" s="35"/>
      <c r="I645" s="35"/>
      <c r="J645" s="44"/>
      <c r="K645" s="44"/>
      <c r="L645" s="45"/>
      <c r="M645" s="43"/>
      <c r="N645" s="43"/>
      <c r="O645" s="46"/>
      <c r="P645" s="47">
        <f>SUBTOTAL(9,P515:P644)</f>
        <v>54417292</v>
      </c>
      <c r="Q645" s="46"/>
      <c r="R645" s="48">
        <f>SUBTOTAL(9,R515:R644)</f>
        <v>719234</v>
      </c>
      <c r="S645" s="49"/>
      <c r="T645" s="50"/>
      <c r="U645" s="49"/>
      <c r="V645" s="50"/>
    </row>
    <row r="646" spans="1:22" outlineLevel="2" x14ac:dyDescent="0.35">
      <c r="A646" s="8" t="s">
        <v>2437</v>
      </c>
      <c r="B646" s="8" t="s">
        <v>2443</v>
      </c>
      <c r="C646" s="7" t="s">
        <v>1943</v>
      </c>
      <c r="D646" s="8" t="s">
        <v>1944</v>
      </c>
      <c r="E646" s="8">
        <v>1933852</v>
      </c>
      <c r="F646" s="7">
        <v>626</v>
      </c>
      <c r="G646" s="7" t="s">
        <v>1945</v>
      </c>
      <c r="H646" s="8">
        <v>0</v>
      </c>
      <c r="I646" s="8" t="s">
        <v>104</v>
      </c>
      <c r="J646" s="9" t="s">
        <v>507</v>
      </c>
      <c r="K646" s="9" t="s">
        <v>2413</v>
      </c>
      <c r="L646" s="10">
        <v>0.68100000000000005</v>
      </c>
      <c r="M646" s="7">
        <v>2307</v>
      </c>
      <c r="N646" s="7">
        <v>1571</v>
      </c>
      <c r="O646" s="24">
        <v>913</v>
      </c>
      <c r="P646" s="25">
        <f>ROUND(N646*O646,0)</f>
        <v>1434323</v>
      </c>
      <c r="Q646" s="24">
        <v>12</v>
      </c>
      <c r="R646" s="26">
        <f>ROUND(N646*Q646,0)</f>
        <v>18852</v>
      </c>
      <c r="S646" s="17"/>
      <c r="T646" s="30"/>
      <c r="U646" s="17"/>
      <c r="V646" s="30"/>
    </row>
    <row r="647" spans="1:22" outlineLevel="2" x14ac:dyDescent="0.35">
      <c r="A647" s="8" t="s">
        <v>2437</v>
      </c>
      <c r="B647" s="8" t="s">
        <v>2443</v>
      </c>
      <c r="C647" s="7" t="s">
        <v>309</v>
      </c>
      <c r="D647" s="8" t="s">
        <v>310</v>
      </c>
      <c r="E647" s="8">
        <v>6015747</v>
      </c>
      <c r="F647" s="7">
        <v>88</v>
      </c>
      <c r="G647" s="7" t="s">
        <v>311</v>
      </c>
      <c r="H647" s="8" t="s">
        <v>16</v>
      </c>
      <c r="I647" s="8" t="s">
        <v>104</v>
      </c>
      <c r="J647" s="9" t="s">
        <v>221</v>
      </c>
      <c r="K647" s="9" t="s">
        <v>2410</v>
      </c>
      <c r="L647" s="10">
        <v>0.97419999999999995</v>
      </c>
      <c r="M647" s="7">
        <v>364</v>
      </c>
      <c r="N647" s="7">
        <v>355</v>
      </c>
      <c r="O647" s="24">
        <v>913</v>
      </c>
      <c r="P647" s="25">
        <f>ROUND(N647*O647,0)</f>
        <v>324115</v>
      </c>
      <c r="Q647" s="24">
        <v>12</v>
      </c>
      <c r="R647" s="26">
        <f>ROUND(N647*Q647,0)</f>
        <v>4260</v>
      </c>
      <c r="S647" s="17"/>
      <c r="T647" s="30"/>
      <c r="U647" s="17"/>
      <c r="V647" s="30"/>
    </row>
    <row r="648" spans="1:22" outlineLevel="2" x14ac:dyDescent="0.35">
      <c r="A648" s="8" t="s">
        <v>2437</v>
      </c>
      <c r="B648" s="8" t="s">
        <v>2443</v>
      </c>
      <c r="C648" s="7" t="s">
        <v>1741</v>
      </c>
      <c r="D648" s="8" t="s">
        <v>1742</v>
      </c>
      <c r="E648" s="8">
        <v>6015804</v>
      </c>
      <c r="F648" s="7">
        <v>559</v>
      </c>
      <c r="G648" s="7" t="s">
        <v>1743</v>
      </c>
      <c r="H648" s="8" t="s">
        <v>16</v>
      </c>
      <c r="I648" s="8" t="s">
        <v>104</v>
      </c>
      <c r="J648" s="9" t="s">
        <v>221</v>
      </c>
      <c r="K648" s="9" t="s">
        <v>2410</v>
      </c>
      <c r="L648" s="10">
        <v>0.78659999999999997</v>
      </c>
      <c r="M648" s="7">
        <v>232</v>
      </c>
      <c r="N648" s="7">
        <v>182</v>
      </c>
      <c r="O648" s="24">
        <v>913</v>
      </c>
      <c r="P648" s="25">
        <f>ROUND(N648*O648,0)</f>
        <v>166166</v>
      </c>
      <c r="Q648" s="24">
        <v>12</v>
      </c>
      <c r="R648" s="26">
        <f>ROUND(N648*Q648,0)</f>
        <v>2184</v>
      </c>
      <c r="S648" s="17"/>
      <c r="T648" s="30"/>
      <c r="U648" s="17"/>
      <c r="V648" s="30"/>
    </row>
    <row r="649" spans="1:22" outlineLevel="2" x14ac:dyDescent="0.35">
      <c r="A649" s="8" t="s">
        <v>2437</v>
      </c>
      <c r="B649" s="8" t="s">
        <v>2443</v>
      </c>
      <c r="C649" s="7" t="s">
        <v>218</v>
      </c>
      <c r="D649" s="8" t="s">
        <v>219</v>
      </c>
      <c r="E649" s="8">
        <v>6015861</v>
      </c>
      <c r="F649" s="7">
        <v>59</v>
      </c>
      <c r="G649" s="7" t="s">
        <v>220</v>
      </c>
      <c r="H649" s="8" t="s">
        <v>16</v>
      </c>
      <c r="I649" s="8" t="s">
        <v>104</v>
      </c>
      <c r="J649" s="9" t="s">
        <v>221</v>
      </c>
      <c r="K649" s="9" t="s">
        <v>2410</v>
      </c>
      <c r="L649" s="10">
        <v>0.97970000000000002</v>
      </c>
      <c r="M649" s="7">
        <v>275</v>
      </c>
      <c r="N649" s="7">
        <v>269</v>
      </c>
      <c r="O649" s="24">
        <v>913</v>
      </c>
      <c r="P649" s="25">
        <f>ROUND(N649*O649,0)</f>
        <v>245597</v>
      </c>
      <c r="Q649" s="24">
        <v>12</v>
      </c>
      <c r="R649" s="26">
        <f>ROUND(N649*Q649,0)</f>
        <v>3228</v>
      </c>
      <c r="S649" s="17"/>
      <c r="T649" s="30"/>
      <c r="U649" s="17"/>
      <c r="V649" s="30"/>
    </row>
    <row r="650" spans="1:22" outlineLevel="2" x14ac:dyDescent="0.35">
      <c r="A650" s="8" t="s">
        <v>2437</v>
      </c>
      <c r="B650" s="8" t="s">
        <v>2443</v>
      </c>
      <c r="C650" s="7" t="s">
        <v>1242</v>
      </c>
      <c r="D650" s="8" t="s">
        <v>1243</v>
      </c>
      <c r="E650" s="8">
        <v>6061394</v>
      </c>
      <c r="F650" s="7">
        <v>394</v>
      </c>
      <c r="G650" s="7" t="s">
        <v>1244</v>
      </c>
      <c r="H650" s="8" t="s">
        <v>16</v>
      </c>
      <c r="I650" s="8" t="s">
        <v>104</v>
      </c>
      <c r="J650" s="9" t="s">
        <v>208</v>
      </c>
      <c r="K650" s="9" t="s">
        <v>2412</v>
      </c>
      <c r="L650" s="10">
        <v>0.89570000000000005</v>
      </c>
      <c r="M650" s="7">
        <v>408</v>
      </c>
      <c r="N650" s="7">
        <v>365</v>
      </c>
      <c r="O650" s="24">
        <v>913</v>
      </c>
      <c r="P650" s="25">
        <f>ROUND(N650*O650,0)</f>
        <v>333245</v>
      </c>
      <c r="Q650" s="24">
        <v>12</v>
      </c>
      <c r="R650" s="26">
        <f>ROUND(N650*Q650,0)</f>
        <v>4380</v>
      </c>
      <c r="S650" s="17"/>
      <c r="T650" s="30"/>
      <c r="U650" s="17"/>
      <c r="V650" s="30"/>
    </row>
    <row r="651" spans="1:22" outlineLevel="2" x14ac:dyDescent="0.35">
      <c r="A651" s="8" t="s">
        <v>2437</v>
      </c>
      <c r="B651" s="8" t="s">
        <v>2443</v>
      </c>
      <c r="C651" s="7" t="s">
        <v>1750</v>
      </c>
      <c r="D651" s="8" t="s">
        <v>1751</v>
      </c>
      <c r="E651" s="8">
        <v>126482</v>
      </c>
      <c r="F651" s="7">
        <v>562</v>
      </c>
      <c r="G651" s="7" t="s">
        <v>1752</v>
      </c>
      <c r="H651" s="8" t="s">
        <v>16</v>
      </c>
      <c r="I651" s="8" t="s">
        <v>104</v>
      </c>
      <c r="J651" s="9" t="s">
        <v>130</v>
      </c>
      <c r="K651" s="9" t="s">
        <v>2413</v>
      </c>
      <c r="L651" s="10">
        <v>0.78310000000000002</v>
      </c>
      <c r="M651" s="7">
        <v>998</v>
      </c>
      <c r="N651" s="7">
        <v>782</v>
      </c>
      <c r="O651" s="24">
        <v>913</v>
      </c>
      <c r="P651" s="25">
        <f>ROUND(N651*O651,0)</f>
        <v>713966</v>
      </c>
      <c r="Q651" s="24">
        <v>12</v>
      </c>
      <c r="R651" s="26">
        <f>ROUND(N651*Q651,0)</f>
        <v>9384</v>
      </c>
      <c r="S651" s="17"/>
      <c r="T651" s="30"/>
      <c r="U651" s="17"/>
      <c r="V651" s="30"/>
    </row>
    <row r="652" spans="1:22" outlineLevel="2" x14ac:dyDescent="0.35">
      <c r="A652" s="8" t="s">
        <v>2437</v>
      </c>
      <c r="B652" s="8" t="s">
        <v>2443</v>
      </c>
      <c r="C652" s="7" t="s">
        <v>1789</v>
      </c>
      <c r="D652" s="8" t="s">
        <v>1790</v>
      </c>
      <c r="E652" s="8">
        <v>6015929</v>
      </c>
      <c r="F652" s="7">
        <v>575</v>
      </c>
      <c r="G652" s="7" t="s">
        <v>1791</v>
      </c>
      <c r="H652" s="8" t="s">
        <v>16</v>
      </c>
      <c r="I652" s="8" t="s">
        <v>104</v>
      </c>
      <c r="J652" s="9" t="s">
        <v>507</v>
      </c>
      <c r="K652" s="9" t="s">
        <v>2410</v>
      </c>
      <c r="L652" s="10">
        <v>0.76719999999999999</v>
      </c>
      <c r="M652" s="7">
        <v>392</v>
      </c>
      <c r="N652" s="7">
        <v>301</v>
      </c>
      <c r="O652" s="24">
        <v>913</v>
      </c>
      <c r="P652" s="25">
        <f>ROUND(N652*O652,0)</f>
        <v>274813</v>
      </c>
      <c r="Q652" s="24">
        <v>12</v>
      </c>
      <c r="R652" s="26">
        <f>ROUND(N652*Q652,0)</f>
        <v>3612</v>
      </c>
      <c r="S652" s="17"/>
      <c r="T652" s="30"/>
      <c r="U652" s="17"/>
      <c r="V652" s="30"/>
    </row>
    <row r="653" spans="1:22" outlineLevel="2" x14ac:dyDescent="0.35">
      <c r="A653" s="8" t="s">
        <v>2437</v>
      </c>
      <c r="B653" s="8" t="s">
        <v>2443</v>
      </c>
      <c r="C653" s="7" t="s">
        <v>2121</v>
      </c>
      <c r="D653" s="8" t="s">
        <v>2122</v>
      </c>
      <c r="E653" s="8">
        <v>6015994</v>
      </c>
      <c r="F653" s="7">
        <v>685</v>
      </c>
      <c r="G653" s="7" t="s">
        <v>2123</v>
      </c>
      <c r="H653" s="8">
        <v>0</v>
      </c>
      <c r="I653" s="8" t="s">
        <v>56</v>
      </c>
      <c r="J653" s="9" t="s">
        <v>814</v>
      </c>
      <c r="K653" s="9" t="s">
        <v>2410</v>
      </c>
      <c r="L653" s="10">
        <v>0.53500000000000003</v>
      </c>
      <c r="M653" s="7">
        <v>314</v>
      </c>
      <c r="N653" s="7">
        <v>168</v>
      </c>
      <c r="O653" s="24">
        <v>690</v>
      </c>
      <c r="P653" s="25">
        <f>ROUND(N653*O653,0)</f>
        <v>115920</v>
      </c>
      <c r="Q653" s="24">
        <v>10</v>
      </c>
      <c r="R653" s="26">
        <f>ROUND(N653*Q653,0)</f>
        <v>1680</v>
      </c>
      <c r="S653" s="17"/>
      <c r="T653" s="30"/>
      <c r="U653" s="17"/>
      <c r="V653" s="30"/>
    </row>
    <row r="654" spans="1:22" outlineLevel="2" x14ac:dyDescent="0.35">
      <c r="A654" s="8" t="s">
        <v>2437</v>
      </c>
      <c r="B654" s="8" t="s">
        <v>2443</v>
      </c>
      <c r="C654" s="7" t="s">
        <v>1329</v>
      </c>
      <c r="D654" s="8" t="s">
        <v>1330</v>
      </c>
      <c r="E654" s="8">
        <v>6019491</v>
      </c>
      <c r="F654" s="7">
        <v>423</v>
      </c>
      <c r="G654" s="7" t="s">
        <v>1331</v>
      </c>
      <c r="H654" s="8" t="s">
        <v>16</v>
      </c>
      <c r="I654" s="8" t="s">
        <v>104</v>
      </c>
      <c r="J654" s="9" t="s">
        <v>221</v>
      </c>
      <c r="K654" s="9" t="s">
        <v>2410</v>
      </c>
      <c r="L654" s="10">
        <v>0.8871</v>
      </c>
      <c r="M654" s="7">
        <v>394</v>
      </c>
      <c r="N654" s="7">
        <v>350</v>
      </c>
      <c r="O654" s="24">
        <v>913</v>
      </c>
      <c r="P654" s="25">
        <f>ROUND(N654*O654,0)</f>
        <v>319550</v>
      </c>
      <c r="Q654" s="24">
        <v>12</v>
      </c>
      <c r="R654" s="26">
        <f>ROUND(N654*Q654,0)</f>
        <v>4200</v>
      </c>
      <c r="S654" s="17"/>
      <c r="T654" s="30"/>
      <c r="U654" s="17"/>
      <c r="V654" s="30"/>
    </row>
    <row r="655" spans="1:22" outlineLevel="2" x14ac:dyDescent="0.35">
      <c r="A655" s="8" t="s">
        <v>2437</v>
      </c>
      <c r="B655" s="8" t="s">
        <v>2443</v>
      </c>
      <c r="C655" s="7" t="s">
        <v>1795</v>
      </c>
      <c r="D655" s="8" t="s">
        <v>1796</v>
      </c>
      <c r="E655" s="8" t="s">
        <v>1797</v>
      </c>
      <c r="F655" s="7">
        <v>577</v>
      </c>
      <c r="G655" s="7" t="s">
        <v>1798</v>
      </c>
      <c r="H655" s="8" t="s">
        <v>16</v>
      </c>
      <c r="I655" s="8" t="s">
        <v>104</v>
      </c>
      <c r="J655" s="9" t="s">
        <v>150</v>
      </c>
      <c r="K655" s="9" t="s">
        <v>2418</v>
      </c>
      <c r="L655" s="10">
        <v>0.76419999999999999</v>
      </c>
      <c r="M655" s="7">
        <v>83</v>
      </c>
      <c r="N655" s="7">
        <v>63</v>
      </c>
      <c r="O655" s="24">
        <v>913</v>
      </c>
      <c r="P655" s="25">
        <f>ROUND(N655*O655,0)</f>
        <v>57519</v>
      </c>
      <c r="Q655" s="24">
        <v>12</v>
      </c>
      <c r="R655" s="26">
        <f>ROUND(N655*Q655,0)</f>
        <v>756</v>
      </c>
      <c r="S655" s="17"/>
      <c r="T655" s="30"/>
      <c r="U655" s="17"/>
      <c r="V655" s="30"/>
    </row>
    <row r="656" spans="1:22" outlineLevel="2" x14ac:dyDescent="0.35">
      <c r="A656" s="8" t="s">
        <v>2437</v>
      </c>
      <c r="B656" s="8" t="s">
        <v>2443</v>
      </c>
      <c r="C656" s="7" t="s">
        <v>2046</v>
      </c>
      <c r="D656" s="8" t="s">
        <v>2047</v>
      </c>
      <c r="E656" s="8">
        <v>6016059</v>
      </c>
      <c r="F656" s="7">
        <v>660</v>
      </c>
      <c r="G656" s="7" t="s">
        <v>2048</v>
      </c>
      <c r="H656" s="8" t="s">
        <v>16</v>
      </c>
      <c r="I656" s="8" t="s">
        <v>56</v>
      </c>
      <c r="J656" s="9" t="s">
        <v>814</v>
      </c>
      <c r="K656" s="9" t="s">
        <v>2410</v>
      </c>
      <c r="L656" s="10">
        <v>0.6</v>
      </c>
      <c r="M656" s="7">
        <v>534</v>
      </c>
      <c r="N656" s="7">
        <v>320</v>
      </c>
      <c r="O656" s="24">
        <v>690</v>
      </c>
      <c r="P656" s="25">
        <f>ROUND(N656*O656,0)</f>
        <v>220800</v>
      </c>
      <c r="Q656" s="24">
        <v>10</v>
      </c>
      <c r="R656" s="26">
        <f>ROUND(N656*Q656,0)</f>
        <v>3200</v>
      </c>
      <c r="S656" s="17"/>
      <c r="T656" s="30"/>
      <c r="U656" s="17"/>
      <c r="V656" s="30"/>
    </row>
    <row r="657" spans="1:22" outlineLevel="2" x14ac:dyDescent="0.35">
      <c r="A657" s="8" t="s">
        <v>2437</v>
      </c>
      <c r="B657" s="8" t="s">
        <v>2443</v>
      </c>
      <c r="C657" s="7" t="s">
        <v>1534</v>
      </c>
      <c r="D657" s="8" t="s">
        <v>1535</v>
      </c>
      <c r="E657" s="8">
        <v>6016083</v>
      </c>
      <c r="F657" s="7">
        <v>491</v>
      </c>
      <c r="G657" s="7" t="s">
        <v>1536</v>
      </c>
      <c r="H657" s="8" t="s">
        <v>16</v>
      </c>
      <c r="I657" s="8" t="s">
        <v>56</v>
      </c>
      <c r="J657" s="9" t="s">
        <v>1537</v>
      </c>
      <c r="K657" s="9" t="s">
        <v>2421</v>
      </c>
      <c r="L657" s="10">
        <v>0.84730000000000005</v>
      </c>
      <c r="M657" s="7">
        <v>307</v>
      </c>
      <c r="N657" s="7">
        <v>260</v>
      </c>
      <c r="O657" s="24">
        <v>913</v>
      </c>
      <c r="P657" s="25">
        <f>ROUND(N657*O657,0)</f>
        <v>237380</v>
      </c>
      <c r="Q657" s="24">
        <v>12</v>
      </c>
      <c r="R657" s="26">
        <f>ROUND(N657*Q657,0)</f>
        <v>3120</v>
      </c>
      <c r="S657" s="17"/>
      <c r="T657" s="30"/>
      <c r="U657" s="17"/>
      <c r="V657" s="30"/>
    </row>
    <row r="658" spans="1:22" outlineLevel="2" x14ac:dyDescent="0.35">
      <c r="A658" s="8" t="s">
        <v>2437</v>
      </c>
      <c r="B658" s="8" t="s">
        <v>2443</v>
      </c>
      <c r="C658" s="7" t="s">
        <v>238</v>
      </c>
      <c r="D658" s="8" t="s">
        <v>239</v>
      </c>
      <c r="E658" s="8">
        <v>6058044</v>
      </c>
      <c r="F658" s="7">
        <v>65</v>
      </c>
      <c r="G658" s="7" t="s">
        <v>240</v>
      </c>
      <c r="H658" s="8" t="s">
        <v>16</v>
      </c>
      <c r="I658" s="8" t="s">
        <v>104</v>
      </c>
      <c r="J658" s="9" t="s">
        <v>150</v>
      </c>
      <c r="K658" s="9" t="s">
        <v>2412</v>
      </c>
      <c r="L658" s="10">
        <v>0.97860000000000003</v>
      </c>
      <c r="M658" s="7">
        <v>383</v>
      </c>
      <c r="N658" s="7">
        <v>375</v>
      </c>
      <c r="O658" s="24">
        <v>913</v>
      </c>
      <c r="P658" s="25">
        <f>ROUND(N658*O658,0)</f>
        <v>342375</v>
      </c>
      <c r="Q658" s="24">
        <v>12</v>
      </c>
      <c r="R658" s="26">
        <f>ROUND(N658*Q658,0)</f>
        <v>4500</v>
      </c>
      <c r="S658" s="17"/>
      <c r="T658" s="30"/>
      <c r="U658" s="17"/>
      <c r="V658" s="30"/>
    </row>
    <row r="659" spans="1:22" outlineLevel="2" x14ac:dyDescent="0.35">
      <c r="A659" s="8" t="s">
        <v>2437</v>
      </c>
      <c r="B659" s="8" t="s">
        <v>2443</v>
      </c>
      <c r="C659" s="7" t="s">
        <v>2320</v>
      </c>
      <c r="D659" s="8" t="s">
        <v>2321</v>
      </c>
      <c r="E659" s="8">
        <v>6016125</v>
      </c>
      <c r="F659" s="7">
        <v>751</v>
      </c>
      <c r="G659" s="7" t="s">
        <v>2322</v>
      </c>
      <c r="H659" s="8">
        <v>0</v>
      </c>
      <c r="I659" s="8" t="s">
        <v>56</v>
      </c>
      <c r="J659" s="9" t="s">
        <v>814</v>
      </c>
      <c r="K659" s="9" t="s">
        <v>2410</v>
      </c>
      <c r="L659" s="10">
        <v>0.21010000000000001</v>
      </c>
      <c r="M659" s="7">
        <v>495</v>
      </c>
      <c r="N659" s="7">
        <v>104</v>
      </c>
      <c r="O659" s="24">
        <v>0</v>
      </c>
      <c r="P659" s="25">
        <f>ROUND(N659*O659,0)</f>
        <v>0</v>
      </c>
      <c r="Q659" s="7"/>
      <c r="R659" s="26">
        <f>ROUND(N659*Q659,0)</f>
        <v>0</v>
      </c>
      <c r="S659" s="17"/>
      <c r="T659" s="30"/>
      <c r="U659" s="17"/>
      <c r="V659" s="30"/>
    </row>
    <row r="660" spans="1:22" outlineLevel="2" x14ac:dyDescent="0.35">
      <c r="A660" s="8" t="s">
        <v>2437</v>
      </c>
      <c r="B660" s="8" t="s">
        <v>2443</v>
      </c>
      <c r="C660" s="7" t="s">
        <v>1829</v>
      </c>
      <c r="D660" s="8" t="s">
        <v>1830</v>
      </c>
      <c r="E660" s="8">
        <v>6016133</v>
      </c>
      <c r="F660" s="7">
        <v>588</v>
      </c>
      <c r="G660" s="7" t="s">
        <v>1831</v>
      </c>
      <c r="H660" s="8">
        <v>0</v>
      </c>
      <c r="I660" s="8" t="s">
        <v>56</v>
      </c>
      <c r="J660" s="9" t="s">
        <v>1537</v>
      </c>
      <c r="K660" s="9" t="s">
        <v>2410</v>
      </c>
      <c r="L660" s="10">
        <v>0.74029999999999996</v>
      </c>
      <c r="M660" s="7">
        <v>181</v>
      </c>
      <c r="N660" s="7">
        <v>134</v>
      </c>
      <c r="O660" s="24">
        <v>913</v>
      </c>
      <c r="P660" s="25">
        <f>ROUND(N660*O660,0)</f>
        <v>122342</v>
      </c>
      <c r="Q660" s="24">
        <v>12</v>
      </c>
      <c r="R660" s="26">
        <f>ROUND(N660*Q660,0)</f>
        <v>1608</v>
      </c>
      <c r="S660" s="17"/>
      <c r="T660" s="30"/>
      <c r="U660" s="17"/>
      <c r="V660" s="30"/>
    </row>
    <row r="661" spans="1:22" outlineLevel="2" x14ac:dyDescent="0.35">
      <c r="A661" s="8" t="s">
        <v>2437</v>
      </c>
      <c r="B661" s="8" t="s">
        <v>2443</v>
      </c>
      <c r="C661" s="7" t="s">
        <v>1140</v>
      </c>
      <c r="D661" s="8" t="s">
        <v>1141</v>
      </c>
      <c r="E661" s="8">
        <v>6016174</v>
      </c>
      <c r="F661" s="7">
        <v>360</v>
      </c>
      <c r="G661" s="7" t="s">
        <v>1142</v>
      </c>
      <c r="H661" s="8" t="s">
        <v>16</v>
      </c>
      <c r="I661" s="8" t="s">
        <v>104</v>
      </c>
      <c r="J661" s="9" t="s">
        <v>130</v>
      </c>
      <c r="K661" s="9" t="s">
        <v>2410</v>
      </c>
      <c r="L661" s="10">
        <v>0.90959999999999996</v>
      </c>
      <c r="M661" s="7">
        <v>659</v>
      </c>
      <c r="N661" s="7">
        <v>599</v>
      </c>
      <c r="O661" s="24">
        <v>913</v>
      </c>
      <c r="P661" s="25">
        <f>ROUND(N661*O661,0)</f>
        <v>546887</v>
      </c>
      <c r="Q661" s="24">
        <v>12</v>
      </c>
      <c r="R661" s="26">
        <f>ROUND(N661*Q661,0)</f>
        <v>7188</v>
      </c>
      <c r="S661" s="17"/>
      <c r="T661" s="30"/>
      <c r="U661" s="17"/>
      <c r="V661" s="30"/>
    </row>
    <row r="662" spans="1:22" outlineLevel="2" x14ac:dyDescent="0.35">
      <c r="A662" s="8" t="s">
        <v>2437</v>
      </c>
      <c r="B662" s="8" t="s">
        <v>2443</v>
      </c>
      <c r="C662" s="7" t="s">
        <v>2239</v>
      </c>
      <c r="D662" s="8" t="s">
        <v>2240</v>
      </c>
      <c r="E662" s="8">
        <v>6016281</v>
      </c>
      <c r="F662" s="7">
        <v>724</v>
      </c>
      <c r="G662" s="7" t="s">
        <v>2241</v>
      </c>
      <c r="H662" s="8">
        <v>0</v>
      </c>
      <c r="I662" s="8" t="s">
        <v>104</v>
      </c>
      <c r="J662" s="9" t="s">
        <v>507</v>
      </c>
      <c r="K662" s="9" t="s">
        <v>2410</v>
      </c>
      <c r="L662" s="10">
        <v>0.34250000000000003</v>
      </c>
      <c r="M662" s="7">
        <v>327</v>
      </c>
      <c r="N662" s="7">
        <v>112</v>
      </c>
      <c r="O662" s="24">
        <v>0</v>
      </c>
      <c r="P662" s="25">
        <f>ROUND(N662*O662,0)</f>
        <v>0</v>
      </c>
      <c r="Q662" s="7"/>
      <c r="R662" s="26">
        <f>ROUND(N662*Q662,0)</f>
        <v>0</v>
      </c>
      <c r="S662" s="17"/>
      <c r="T662" s="30"/>
      <c r="U662" s="17"/>
      <c r="V662" s="30"/>
    </row>
    <row r="663" spans="1:22" outlineLevel="2" x14ac:dyDescent="0.35">
      <c r="A663" s="8" t="s">
        <v>2437</v>
      </c>
      <c r="B663" s="8" t="s">
        <v>2443</v>
      </c>
      <c r="C663" s="7" t="s">
        <v>2392</v>
      </c>
      <c r="D663" s="8" t="s">
        <v>2393</v>
      </c>
      <c r="E663" s="8">
        <v>6016323</v>
      </c>
      <c r="F663" s="7">
        <v>775</v>
      </c>
      <c r="G663" s="7" t="s">
        <v>2394</v>
      </c>
      <c r="H663" s="8">
        <v>0</v>
      </c>
      <c r="I663" s="8" t="s">
        <v>56</v>
      </c>
      <c r="J663" s="9" t="s">
        <v>1537</v>
      </c>
      <c r="K663" s="9" t="s">
        <v>2422</v>
      </c>
      <c r="L663" s="10">
        <v>5.8500000000000003E-2</v>
      </c>
      <c r="M663" s="7">
        <v>342</v>
      </c>
      <c r="N663" s="7">
        <v>20</v>
      </c>
      <c r="O663" s="24">
        <v>0</v>
      </c>
      <c r="P663" s="25">
        <f>ROUND(N663*O663,0)</f>
        <v>0</v>
      </c>
      <c r="Q663" s="7"/>
      <c r="R663" s="26">
        <f>ROUND(N663*Q663,0)</f>
        <v>0</v>
      </c>
      <c r="S663" s="17"/>
      <c r="T663" s="30"/>
      <c r="U663" s="17"/>
      <c r="V663" s="30"/>
    </row>
    <row r="664" spans="1:22" outlineLevel="2" x14ac:dyDescent="0.35">
      <c r="A664" s="8" t="s">
        <v>2437</v>
      </c>
      <c r="B664" s="8" t="s">
        <v>2443</v>
      </c>
      <c r="C664" s="7" t="s">
        <v>658</v>
      </c>
      <c r="D664" s="8" t="s">
        <v>659</v>
      </c>
      <c r="E664" s="8">
        <v>122101</v>
      </c>
      <c r="F664" s="7">
        <v>201</v>
      </c>
      <c r="G664" s="7" t="s">
        <v>660</v>
      </c>
      <c r="H664" s="8" t="s">
        <v>16</v>
      </c>
      <c r="I664" s="8" t="s">
        <v>104</v>
      </c>
      <c r="J664" s="9" t="s">
        <v>221</v>
      </c>
      <c r="K664" s="9" t="s">
        <v>2410</v>
      </c>
      <c r="L664" s="10">
        <v>0.9516</v>
      </c>
      <c r="M664" s="7">
        <v>403</v>
      </c>
      <c r="N664" s="7">
        <v>383</v>
      </c>
      <c r="O664" s="24">
        <v>913</v>
      </c>
      <c r="P664" s="25">
        <f>ROUND(N664*O664,0)</f>
        <v>349679</v>
      </c>
      <c r="Q664" s="24">
        <v>12</v>
      </c>
      <c r="R664" s="26">
        <f>ROUND(N664*Q664,0)</f>
        <v>4596</v>
      </c>
      <c r="S664" s="17"/>
      <c r="T664" s="30"/>
      <c r="U664" s="17"/>
      <c r="V664" s="30"/>
    </row>
    <row r="665" spans="1:22" outlineLevel="2" x14ac:dyDescent="0.35">
      <c r="A665" s="8" t="s">
        <v>2437</v>
      </c>
      <c r="B665" s="8" t="s">
        <v>2443</v>
      </c>
      <c r="C665" s="7" t="s">
        <v>2100</v>
      </c>
      <c r="D665" s="8" t="s">
        <v>2101</v>
      </c>
      <c r="E665" s="8">
        <v>6016372</v>
      </c>
      <c r="F665" s="7">
        <v>678</v>
      </c>
      <c r="G665" s="7" t="s">
        <v>2102</v>
      </c>
      <c r="H665" s="8">
        <v>0</v>
      </c>
      <c r="I665" s="8" t="s">
        <v>104</v>
      </c>
      <c r="J665" s="9" t="s">
        <v>507</v>
      </c>
      <c r="K665" s="9" t="s">
        <v>2421</v>
      </c>
      <c r="L665" s="10">
        <v>0.55910000000000004</v>
      </c>
      <c r="M665" s="7">
        <v>279</v>
      </c>
      <c r="N665" s="7">
        <v>156</v>
      </c>
      <c r="O665" s="24">
        <v>690</v>
      </c>
      <c r="P665" s="25">
        <f>ROUND(N665*O665,0)</f>
        <v>107640</v>
      </c>
      <c r="Q665" s="24">
        <v>10</v>
      </c>
      <c r="R665" s="26">
        <f>ROUND(N665*Q665,0)</f>
        <v>1560</v>
      </c>
      <c r="S665" s="17"/>
      <c r="T665" s="30"/>
      <c r="U665" s="17"/>
      <c r="V665" s="30"/>
    </row>
    <row r="666" spans="1:22" outlineLevel="2" x14ac:dyDescent="0.35">
      <c r="A666" s="8" t="s">
        <v>2437</v>
      </c>
      <c r="B666" s="8" t="s">
        <v>2443</v>
      </c>
      <c r="C666" s="7" t="s">
        <v>2251</v>
      </c>
      <c r="D666" s="8" t="s">
        <v>2252</v>
      </c>
      <c r="E666" s="8">
        <v>6016398</v>
      </c>
      <c r="F666" s="7">
        <v>728</v>
      </c>
      <c r="G666" s="7" t="s">
        <v>2253</v>
      </c>
      <c r="H666" s="8">
        <v>0</v>
      </c>
      <c r="I666" s="8" t="s">
        <v>104</v>
      </c>
      <c r="J666" s="9" t="s">
        <v>507</v>
      </c>
      <c r="K666" s="9" t="s">
        <v>2410</v>
      </c>
      <c r="L666" s="10">
        <v>0.32079999999999997</v>
      </c>
      <c r="M666" s="7">
        <v>477</v>
      </c>
      <c r="N666" s="7">
        <v>153</v>
      </c>
      <c r="O666" s="24">
        <v>0</v>
      </c>
      <c r="P666" s="25">
        <f>ROUND(N666*O666,0)</f>
        <v>0</v>
      </c>
      <c r="Q666" s="7"/>
      <c r="R666" s="26">
        <f>ROUND(N666*Q666,0)</f>
        <v>0</v>
      </c>
      <c r="S666" s="17"/>
      <c r="T666" s="30"/>
      <c r="U666" s="17"/>
      <c r="V666" s="30"/>
    </row>
    <row r="667" spans="1:22" outlineLevel="2" x14ac:dyDescent="0.35">
      <c r="A667" s="8" t="s">
        <v>2437</v>
      </c>
      <c r="B667" s="8" t="s">
        <v>2443</v>
      </c>
      <c r="C667" s="7" t="s">
        <v>2395</v>
      </c>
      <c r="D667" s="8" t="s">
        <v>2396</v>
      </c>
      <c r="E667" s="8">
        <v>6120794</v>
      </c>
      <c r="F667" s="7">
        <v>776</v>
      </c>
      <c r="G667" s="7" t="s">
        <v>2397</v>
      </c>
      <c r="H667" s="8">
        <v>0</v>
      </c>
      <c r="I667" s="8" t="s">
        <v>17</v>
      </c>
      <c r="J667" s="9" t="s">
        <v>130</v>
      </c>
      <c r="K667" s="9" t="s">
        <v>2409</v>
      </c>
      <c r="L667" s="10">
        <v>0</v>
      </c>
      <c r="M667" s="7">
        <v>0</v>
      </c>
      <c r="N667" s="7">
        <v>0</v>
      </c>
      <c r="O667" s="24">
        <v>0</v>
      </c>
      <c r="P667" s="25">
        <f>ROUND(N667*O667,0)</f>
        <v>0</v>
      </c>
      <c r="Q667" s="7"/>
      <c r="R667" s="26">
        <f>ROUND(N667*Q667,0)</f>
        <v>0</v>
      </c>
      <c r="S667" s="17"/>
      <c r="T667" s="30"/>
      <c r="U667" s="17"/>
      <c r="V667" s="30"/>
    </row>
    <row r="668" spans="1:22" outlineLevel="2" x14ac:dyDescent="0.35">
      <c r="A668" s="8" t="s">
        <v>2437</v>
      </c>
      <c r="B668" s="8" t="s">
        <v>2443</v>
      </c>
      <c r="C668" s="7" t="s">
        <v>2401</v>
      </c>
      <c r="D668" s="8" t="s">
        <v>2402</v>
      </c>
      <c r="E668" s="8">
        <v>1996651</v>
      </c>
      <c r="F668" s="7">
        <v>778</v>
      </c>
      <c r="G668" s="7" t="s">
        <v>2403</v>
      </c>
      <c r="H668" s="8">
        <v>0</v>
      </c>
      <c r="I668" s="8" t="s">
        <v>22</v>
      </c>
      <c r="J668" s="9" t="s">
        <v>130</v>
      </c>
      <c r="K668" s="9" t="s">
        <v>2409</v>
      </c>
      <c r="L668" s="10">
        <v>0</v>
      </c>
      <c r="M668" s="7">
        <v>1</v>
      </c>
      <c r="N668" s="7">
        <v>0</v>
      </c>
      <c r="O668" s="24">
        <v>0</v>
      </c>
      <c r="P668" s="25">
        <f>ROUND(N668*O668,0)</f>
        <v>0</v>
      </c>
      <c r="Q668" s="7"/>
      <c r="R668" s="26">
        <f>ROUND(N668*Q668,0)</f>
        <v>0</v>
      </c>
      <c r="S668" s="17"/>
      <c r="T668" s="30"/>
      <c r="U668" s="17"/>
      <c r="V668" s="30"/>
    </row>
    <row r="669" spans="1:22" outlineLevel="2" x14ac:dyDescent="0.35">
      <c r="A669" s="8" t="s">
        <v>2437</v>
      </c>
      <c r="B669" s="8" t="s">
        <v>2443</v>
      </c>
      <c r="C669" s="7" t="s">
        <v>1622</v>
      </c>
      <c r="D669" s="8" t="s">
        <v>1623</v>
      </c>
      <c r="E669" s="8">
        <v>6016414</v>
      </c>
      <c r="F669" s="7">
        <v>520</v>
      </c>
      <c r="G669" s="7" t="s">
        <v>1624</v>
      </c>
      <c r="H669" s="8" t="s">
        <v>16</v>
      </c>
      <c r="I669" s="8" t="s">
        <v>104</v>
      </c>
      <c r="J669" s="9" t="s">
        <v>130</v>
      </c>
      <c r="K669" s="9" t="s">
        <v>2410</v>
      </c>
      <c r="L669" s="10">
        <v>0.83</v>
      </c>
      <c r="M669" s="7">
        <v>228</v>
      </c>
      <c r="N669" s="7">
        <v>189</v>
      </c>
      <c r="O669" s="24">
        <v>913</v>
      </c>
      <c r="P669" s="25">
        <f>ROUND(N669*O669,0)</f>
        <v>172557</v>
      </c>
      <c r="Q669" s="24">
        <v>12</v>
      </c>
      <c r="R669" s="26">
        <f>ROUND(N669*Q669,0)</f>
        <v>2268</v>
      </c>
      <c r="S669" s="17"/>
      <c r="T669" s="30"/>
      <c r="U669" s="17"/>
      <c r="V669" s="30"/>
    </row>
    <row r="670" spans="1:22" outlineLevel="2" x14ac:dyDescent="0.35">
      <c r="A670" s="8" t="s">
        <v>2437</v>
      </c>
      <c r="B670" s="8" t="s">
        <v>2443</v>
      </c>
      <c r="C670" s="7" t="s">
        <v>1735</v>
      </c>
      <c r="D670" s="8" t="s">
        <v>1736</v>
      </c>
      <c r="E670" s="8">
        <v>6016448</v>
      </c>
      <c r="F670" s="7">
        <v>557</v>
      </c>
      <c r="G670" s="7" t="s">
        <v>1737</v>
      </c>
      <c r="H670" s="8">
        <v>0</v>
      </c>
      <c r="I670" s="8" t="s">
        <v>104</v>
      </c>
      <c r="J670" s="9" t="s">
        <v>507</v>
      </c>
      <c r="K670" s="9" t="s">
        <v>2410</v>
      </c>
      <c r="L670" s="10">
        <v>0.78790000000000004</v>
      </c>
      <c r="M670" s="7">
        <v>231</v>
      </c>
      <c r="N670" s="7">
        <v>182</v>
      </c>
      <c r="O670" s="24">
        <v>913</v>
      </c>
      <c r="P670" s="25">
        <f>ROUND(N670*O670,0)</f>
        <v>166166</v>
      </c>
      <c r="Q670" s="24">
        <v>12</v>
      </c>
      <c r="R670" s="26">
        <f>ROUND(N670*Q670,0)</f>
        <v>2184</v>
      </c>
      <c r="S670" s="17"/>
      <c r="T670" s="30"/>
      <c r="U670" s="17"/>
      <c r="V670" s="30"/>
    </row>
    <row r="671" spans="1:22" outlineLevel="2" x14ac:dyDescent="0.35">
      <c r="A671" s="36" t="s">
        <v>2437</v>
      </c>
      <c r="B671" s="36" t="s">
        <v>2443</v>
      </c>
      <c r="C671" s="37" t="s">
        <v>1844</v>
      </c>
      <c r="D671" s="36" t="s">
        <v>1845</v>
      </c>
      <c r="E671" s="36">
        <v>6016471</v>
      </c>
      <c r="F671" s="37">
        <v>593</v>
      </c>
      <c r="G671" s="37" t="s">
        <v>1846</v>
      </c>
      <c r="H671" s="36">
        <v>0</v>
      </c>
      <c r="I671" s="36" t="s">
        <v>61</v>
      </c>
      <c r="J671" s="38" t="s">
        <v>44</v>
      </c>
      <c r="K671" s="38" t="s">
        <v>2410</v>
      </c>
      <c r="L671" s="39">
        <v>0.73360000000000003</v>
      </c>
      <c r="M671" s="37">
        <v>173</v>
      </c>
      <c r="N671" s="37">
        <v>127</v>
      </c>
      <c r="O671" s="40">
        <v>913</v>
      </c>
      <c r="P671" s="41">
        <f>ROUND(N671*O671*0.9,0)</f>
        <v>104356</v>
      </c>
      <c r="Q671" s="40">
        <v>12</v>
      </c>
      <c r="R671" s="42">
        <f>ROUND(N671*Q671*0.9,0)</f>
        <v>1372</v>
      </c>
      <c r="S671" s="17"/>
      <c r="T671" s="30"/>
      <c r="U671" s="17"/>
      <c r="V671" s="30"/>
    </row>
    <row r="672" spans="1:22" outlineLevel="2" x14ac:dyDescent="0.35">
      <c r="A672" s="8" t="s">
        <v>2437</v>
      </c>
      <c r="B672" s="8" t="s">
        <v>2443</v>
      </c>
      <c r="C672" s="7" t="s">
        <v>1883</v>
      </c>
      <c r="D672" s="8" t="s">
        <v>1884</v>
      </c>
      <c r="E672" s="8">
        <v>1931336</v>
      </c>
      <c r="F672" s="7">
        <v>606</v>
      </c>
      <c r="G672" s="7" t="s">
        <v>1885</v>
      </c>
      <c r="H672" s="8">
        <v>0</v>
      </c>
      <c r="I672" s="8" t="s">
        <v>104</v>
      </c>
      <c r="J672" s="9" t="s">
        <v>507</v>
      </c>
      <c r="K672" s="9" t="s">
        <v>2411</v>
      </c>
      <c r="L672" s="10">
        <v>0.71430000000000005</v>
      </c>
      <c r="M672" s="7">
        <v>28</v>
      </c>
      <c r="N672" s="7">
        <v>20</v>
      </c>
      <c r="O672" s="24">
        <v>913</v>
      </c>
      <c r="P672" s="25">
        <f>ROUND(N672*O672,0)</f>
        <v>18260</v>
      </c>
      <c r="Q672" s="24">
        <v>12</v>
      </c>
      <c r="R672" s="26">
        <f>ROUND(N672*Q672,0)</f>
        <v>240</v>
      </c>
      <c r="S672" s="17"/>
      <c r="T672" s="30"/>
      <c r="U672" s="17"/>
      <c r="V672" s="30"/>
    </row>
    <row r="673" spans="1:22" outlineLevel="2" x14ac:dyDescent="0.35">
      <c r="A673" s="8" t="s">
        <v>2437</v>
      </c>
      <c r="B673" s="8" t="s">
        <v>2443</v>
      </c>
      <c r="C673" s="7" t="s">
        <v>885</v>
      </c>
      <c r="D673" s="8" t="s">
        <v>886</v>
      </c>
      <c r="E673" s="8">
        <v>6016489</v>
      </c>
      <c r="F673" s="7">
        <v>276</v>
      </c>
      <c r="G673" s="7" t="s">
        <v>887</v>
      </c>
      <c r="H673" s="8" t="s">
        <v>16</v>
      </c>
      <c r="I673" s="8" t="s">
        <v>104</v>
      </c>
      <c r="J673" s="9" t="s">
        <v>221</v>
      </c>
      <c r="K673" s="9" t="s">
        <v>2410</v>
      </c>
      <c r="L673" s="10">
        <v>0.93320000000000003</v>
      </c>
      <c r="M673" s="7">
        <v>361</v>
      </c>
      <c r="N673" s="7">
        <v>337</v>
      </c>
      <c r="O673" s="24">
        <v>913</v>
      </c>
      <c r="P673" s="25">
        <f>ROUND(N673*O673,0)</f>
        <v>307681</v>
      </c>
      <c r="Q673" s="24">
        <v>12</v>
      </c>
      <c r="R673" s="26">
        <f>ROUND(N673*Q673,0)</f>
        <v>4044</v>
      </c>
      <c r="S673" s="17"/>
      <c r="T673" s="30"/>
      <c r="U673" s="17"/>
      <c r="V673" s="30"/>
    </row>
    <row r="674" spans="1:22" outlineLevel="2" x14ac:dyDescent="0.35">
      <c r="A674" s="8" t="s">
        <v>2437</v>
      </c>
      <c r="B674" s="8" t="s">
        <v>2443</v>
      </c>
      <c r="C674" s="7" t="s">
        <v>1753</v>
      </c>
      <c r="D674" s="8" t="s">
        <v>1754</v>
      </c>
      <c r="E674" s="8">
        <v>6016497</v>
      </c>
      <c r="F674" s="7">
        <v>563</v>
      </c>
      <c r="G674" s="7" t="s">
        <v>1755</v>
      </c>
      <c r="H674" s="8" t="s">
        <v>16</v>
      </c>
      <c r="I674" s="8" t="s">
        <v>104</v>
      </c>
      <c r="J674" s="9" t="s">
        <v>130</v>
      </c>
      <c r="K674" s="9" t="s">
        <v>2410</v>
      </c>
      <c r="L674" s="10">
        <v>0.78239999999999998</v>
      </c>
      <c r="M674" s="7">
        <v>231</v>
      </c>
      <c r="N674" s="7">
        <v>181</v>
      </c>
      <c r="O674" s="24">
        <v>913</v>
      </c>
      <c r="P674" s="25">
        <f>ROUND(N674*O674,0)</f>
        <v>165253</v>
      </c>
      <c r="Q674" s="24">
        <v>12</v>
      </c>
      <c r="R674" s="26">
        <f>ROUND(N674*Q674,0)</f>
        <v>2172</v>
      </c>
      <c r="S674" s="17"/>
      <c r="T674" s="30"/>
      <c r="U674" s="17"/>
      <c r="V674" s="30"/>
    </row>
    <row r="675" spans="1:22" outlineLevel="2" x14ac:dyDescent="0.35">
      <c r="A675" s="8" t="s">
        <v>2437</v>
      </c>
      <c r="B675" s="8" t="s">
        <v>2443</v>
      </c>
      <c r="C675" s="7" t="s">
        <v>2272</v>
      </c>
      <c r="D675" s="8" t="s">
        <v>2273</v>
      </c>
      <c r="E675" s="8">
        <v>6016521</v>
      </c>
      <c r="F675" s="7">
        <v>735</v>
      </c>
      <c r="G675" s="7" t="s">
        <v>2274</v>
      </c>
      <c r="H675" s="8">
        <v>0</v>
      </c>
      <c r="I675" s="8" t="s">
        <v>104</v>
      </c>
      <c r="J675" s="9" t="s">
        <v>507</v>
      </c>
      <c r="K675" s="9" t="s">
        <v>2410</v>
      </c>
      <c r="L675" s="10">
        <v>0.28210000000000002</v>
      </c>
      <c r="M675" s="7">
        <v>397</v>
      </c>
      <c r="N675" s="7">
        <v>112</v>
      </c>
      <c r="O675" s="24">
        <v>0</v>
      </c>
      <c r="P675" s="25">
        <f>ROUND(N675*O675,0)</f>
        <v>0</v>
      </c>
      <c r="Q675" s="7"/>
      <c r="R675" s="26">
        <f>ROUND(N675*Q675,0)</f>
        <v>0</v>
      </c>
      <c r="S675" s="17"/>
      <c r="T675" s="30"/>
      <c r="U675" s="17"/>
      <c r="V675" s="30"/>
    </row>
    <row r="676" spans="1:22" outlineLevel="2" x14ac:dyDescent="0.35">
      <c r="A676" s="8" t="s">
        <v>2437</v>
      </c>
      <c r="B676" s="8" t="s">
        <v>2443</v>
      </c>
      <c r="C676" s="7" t="s">
        <v>2350</v>
      </c>
      <c r="D676" s="8" t="s">
        <v>2351</v>
      </c>
      <c r="E676" s="8">
        <v>6016539</v>
      </c>
      <c r="F676" s="7">
        <v>761</v>
      </c>
      <c r="G676" s="7" t="s">
        <v>2352</v>
      </c>
      <c r="H676" s="8">
        <v>0</v>
      </c>
      <c r="I676" s="8" t="s">
        <v>56</v>
      </c>
      <c r="J676" s="9" t="s">
        <v>814</v>
      </c>
      <c r="K676" s="9" t="s">
        <v>2410</v>
      </c>
      <c r="L676" s="10">
        <v>0.15920000000000001</v>
      </c>
      <c r="M676" s="7">
        <v>402</v>
      </c>
      <c r="N676" s="7">
        <v>64</v>
      </c>
      <c r="O676" s="24">
        <v>0</v>
      </c>
      <c r="P676" s="25">
        <f>ROUND(N676*O676,0)</f>
        <v>0</v>
      </c>
      <c r="Q676" s="7"/>
      <c r="R676" s="26">
        <f>ROUND(N676*Q676,0)</f>
        <v>0</v>
      </c>
      <c r="S676" s="17"/>
      <c r="T676" s="30"/>
      <c r="U676" s="17"/>
      <c r="V676" s="30"/>
    </row>
    <row r="677" spans="1:22" outlineLevel="2" x14ac:dyDescent="0.35">
      <c r="A677" s="8" t="s">
        <v>2437</v>
      </c>
      <c r="B677" s="8" t="s">
        <v>2443</v>
      </c>
      <c r="C677" s="7" t="s">
        <v>1218</v>
      </c>
      <c r="D677" s="8" t="s">
        <v>1219</v>
      </c>
      <c r="E677" s="8">
        <v>6016570</v>
      </c>
      <c r="F677" s="7">
        <v>386</v>
      </c>
      <c r="G677" s="7" t="s">
        <v>1220</v>
      </c>
      <c r="H677" s="8" t="s">
        <v>16</v>
      </c>
      <c r="I677" s="8" t="s">
        <v>104</v>
      </c>
      <c r="J677" s="9" t="s">
        <v>130</v>
      </c>
      <c r="K677" s="9" t="s">
        <v>2410</v>
      </c>
      <c r="L677" s="10">
        <v>0.9</v>
      </c>
      <c r="M677" s="7">
        <v>139</v>
      </c>
      <c r="N677" s="7">
        <v>125</v>
      </c>
      <c r="O677" s="24">
        <v>913</v>
      </c>
      <c r="P677" s="25">
        <f>ROUND(N677*O677,0)</f>
        <v>114125</v>
      </c>
      <c r="Q677" s="24">
        <v>12</v>
      </c>
      <c r="R677" s="26">
        <f>ROUND(N677*Q677,0)</f>
        <v>1500</v>
      </c>
      <c r="S677" s="17"/>
      <c r="T677" s="30"/>
      <c r="U677" s="17"/>
      <c r="V677" s="30"/>
    </row>
    <row r="678" spans="1:22" outlineLevel="2" x14ac:dyDescent="0.35">
      <c r="A678" s="8" t="s">
        <v>2437</v>
      </c>
      <c r="B678" s="8" t="s">
        <v>2443</v>
      </c>
      <c r="C678" s="7" t="s">
        <v>2296</v>
      </c>
      <c r="D678" s="8" t="s">
        <v>2297</v>
      </c>
      <c r="E678" s="8">
        <v>6094726</v>
      </c>
      <c r="F678" s="7">
        <v>743</v>
      </c>
      <c r="G678" s="7" t="s">
        <v>2298</v>
      </c>
      <c r="H678" s="8">
        <v>0</v>
      </c>
      <c r="I678" s="8" t="s">
        <v>56</v>
      </c>
      <c r="J678" s="9" t="s">
        <v>1537</v>
      </c>
      <c r="K678" s="9" t="s">
        <v>2422</v>
      </c>
      <c r="L678" s="10">
        <v>0.25490000000000002</v>
      </c>
      <c r="M678" s="7">
        <v>412</v>
      </c>
      <c r="N678" s="7">
        <v>105</v>
      </c>
      <c r="O678" s="24">
        <v>0</v>
      </c>
      <c r="P678" s="25">
        <f>ROUND(N678*O678,0)</f>
        <v>0</v>
      </c>
      <c r="Q678" s="7"/>
      <c r="R678" s="26">
        <f>ROUND(N678*Q678,0)</f>
        <v>0</v>
      </c>
      <c r="S678" s="17"/>
      <c r="T678" s="30"/>
      <c r="U678" s="17"/>
      <c r="V678" s="30"/>
    </row>
    <row r="679" spans="1:22" outlineLevel="2" x14ac:dyDescent="0.35">
      <c r="A679" s="8" t="s">
        <v>2437</v>
      </c>
      <c r="B679" s="8" t="s">
        <v>2443</v>
      </c>
      <c r="C679" s="7" t="s">
        <v>2052</v>
      </c>
      <c r="D679" s="8" t="s">
        <v>2053</v>
      </c>
      <c r="E679" s="8">
        <v>6016646</v>
      </c>
      <c r="F679" s="7">
        <v>662</v>
      </c>
      <c r="G679" s="7" t="s">
        <v>2054</v>
      </c>
      <c r="H679" s="8">
        <v>0</v>
      </c>
      <c r="I679" s="8" t="s">
        <v>56</v>
      </c>
      <c r="J679" s="9" t="s">
        <v>1649</v>
      </c>
      <c r="K679" s="9" t="s">
        <v>2410</v>
      </c>
      <c r="L679" s="10">
        <v>0.59199999999999997</v>
      </c>
      <c r="M679" s="7">
        <v>402</v>
      </c>
      <c r="N679" s="7">
        <v>238</v>
      </c>
      <c r="O679" s="24">
        <v>690</v>
      </c>
      <c r="P679" s="25">
        <f>ROUND(N679*O679,0)</f>
        <v>164220</v>
      </c>
      <c r="Q679" s="24">
        <v>10</v>
      </c>
      <c r="R679" s="26">
        <f>ROUND(N679*Q679,0)</f>
        <v>2380</v>
      </c>
      <c r="S679" s="17"/>
      <c r="T679" s="30"/>
      <c r="U679" s="17"/>
      <c r="V679" s="30"/>
    </row>
    <row r="680" spans="1:22" outlineLevel="2" x14ac:dyDescent="0.35">
      <c r="A680" s="8" t="s">
        <v>2437</v>
      </c>
      <c r="B680" s="8" t="s">
        <v>2443</v>
      </c>
      <c r="C680" s="7" t="s">
        <v>870</v>
      </c>
      <c r="D680" s="8" t="s">
        <v>871</v>
      </c>
      <c r="E680" s="8">
        <v>1932128</v>
      </c>
      <c r="F680" s="7">
        <v>271</v>
      </c>
      <c r="G680" s="7" t="s">
        <v>872</v>
      </c>
      <c r="H680" s="8" t="s">
        <v>16</v>
      </c>
      <c r="I680" s="8" t="s">
        <v>104</v>
      </c>
      <c r="J680" s="9" t="s">
        <v>208</v>
      </c>
      <c r="K680" s="9" t="s">
        <v>2414</v>
      </c>
      <c r="L680" s="10">
        <v>0.93440000000000001</v>
      </c>
      <c r="M680" s="7">
        <v>453</v>
      </c>
      <c r="N680" s="7">
        <v>423</v>
      </c>
      <c r="O680" s="24">
        <v>913</v>
      </c>
      <c r="P680" s="25">
        <f>ROUND(N680*O680,0)</f>
        <v>386199</v>
      </c>
      <c r="Q680" s="24">
        <v>12</v>
      </c>
      <c r="R680" s="26">
        <f>ROUND(N680*Q680,0)</f>
        <v>5076</v>
      </c>
      <c r="S680" s="17"/>
      <c r="T680" s="30"/>
      <c r="U680" s="17"/>
      <c r="V680" s="30"/>
    </row>
    <row r="681" spans="1:22" outlineLevel="2" x14ac:dyDescent="0.35">
      <c r="A681" s="8" t="s">
        <v>2437</v>
      </c>
      <c r="B681" s="8" t="s">
        <v>2443</v>
      </c>
      <c r="C681" s="7" t="s">
        <v>1671</v>
      </c>
      <c r="D681" s="8" t="s">
        <v>1672</v>
      </c>
      <c r="E681" s="8">
        <v>6016653</v>
      </c>
      <c r="F681" s="7">
        <v>536</v>
      </c>
      <c r="G681" s="7" t="s">
        <v>1673</v>
      </c>
      <c r="H681" s="8" t="s">
        <v>16</v>
      </c>
      <c r="I681" s="8" t="s">
        <v>104</v>
      </c>
      <c r="J681" s="9" t="s">
        <v>507</v>
      </c>
      <c r="K681" s="9" t="s">
        <v>2421</v>
      </c>
      <c r="L681" s="10">
        <v>0.8135</v>
      </c>
      <c r="M681" s="7">
        <v>257</v>
      </c>
      <c r="N681" s="7">
        <v>209</v>
      </c>
      <c r="O681" s="24">
        <v>913</v>
      </c>
      <c r="P681" s="25">
        <f>ROUND(N681*O681,0)</f>
        <v>190817</v>
      </c>
      <c r="Q681" s="24">
        <v>12</v>
      </c>
      <c r="R681" s="26">
        <f>ROUND(N681*Q681,0)</f>
        <v>2508</v>
      </c>
      <c r="S681" s="17"/>
      <c r="T681" s="30"/>
      <c r="U681" s="17"/>
      <c r="V681" s="30"/>
    </row>
    <row r="682" spans="1:22" outlineLevel="2" x14ac:dyDescent="0.35">
      <c r="A682" s="8" t="s">
        <v>2437</v>
      </c>
      <c r="B682" s="8" t="s">
        <v>2443</v>
      </c>
      <c r="C682" s="7" t="s">
        <v>1705</v>
      </c>
      <c r="D682" s="8" t="s">
        <v>1706</v>
      </c>
      <c r="E682" s="8">
        <v>6058358</v>
      </c>
      <c r="F682" s="7">
        <v>547</v>
      </c>
      <c r="G682" s="7" t="s">
        <v>1707</v>
      </c>
      <c r="H682" s="8" t="s">
        <v>16</v>
      </c>
      <c r="I682" s="8" t="s">
        <v>56</v>
      </c>
      <c r="J682" s="9" t="s">
        <v>1537</v>
      </c>
      <c r="K682" s="9" t="s">
        <v>2412</v>
      </c>
      <c r="L682" s="10">
        <v>0.80220000000000002</v>
      </c>
      <c r="M682" s="7">
        <v>393</v>
      </c>
      <c r="N682" s="7">
        <v>315</v>
      </c>
      <c r="O682" s="24">
        <v>913</v>
      </c>
      <c r="P682" s="25">
        <f>ROUND(N682*O682,0)</f>
        <v>287595</v>
      </c>
      <c r="Q682" s="24">
        <v>12</v>
      </c>
      <c r="R682" s="26">
        <f>ROUND(N682*Q682,0)</f>
        <v>3780</v>
      </c>
      <c r="S682" s="17"/>
      <c r="T682" s="30"/>
      <c r="U682" s="17"/>
      <c r="V682" s="30"/>
    </row>
    <row r="683" spans="1:22" outlineLevel="2" x14ac:dyDescent="0.35">
      <c r="A683" s="8" t="s">
        <v>2437</v>
      </c>
      <c r="B683" s="8" t="s">
        <v>2443</v>
      </c>
      <c r="C683" s="7" t="s">
        <v>1507</v>
      </c>
      <c r="D683" s="8" t="s">
        <v>1508</v>
      </c>
      <c r="E683" s="8">
        <v>1931955</v>
      </c>
      <c r="F683" s="7">
        <v>482</v>
      </c>
      <c r="G683" s="7" t="s">
        <v>1509</v>
      </c>
      <c r="H683" s="8" t="s">
        <v>16</v>
      </c>
      <c r="I683" s="8" t="s">
        <v>104</v>
      </c>
      <c r="J683" s="9" t="s">
        <v>150</v>
      </c>
      <c r="K683" s="9" t="s">
        <v>2411</v>
      </c>
      <c r="L683" s="10">
        <v>0.85289999999999999</v>
      </c>
      <c r="M683" s="7">
        <v>19</v>
      </c>
      <c r="N683" s="7">
        <v>16</v>
      </c>
      <c r="O683" s="24">
        <v>913</v>
      </c>
      <c r="P683" s="25">
        <f>ROUND(N683*O683,0)</f>
        <v>14608</v>
      </c>
      <c r="Q683" s="24">
        <v>12</v>
      </c>
      <c r="R683" s="26">
        <f>ROUND(N683*Q683,0)</f>
        <v>192</v>
      </c>
      <c r="S683" s="17"/>
      <c r="T683" s="30"/>
      <c r="U683" s="17"/>
      <c r="V683" s="30"/>
    </row>
    <row r="684" spans="1:22" outlineLevel="2" x14ac:dyDescent="0.35">
      <c r="A684" s="8" t="s">
        <v>2437</v>
      </c>
      <c r="B684" s="8" t="s">
        <v>2443</v>
      </c>
      <c r="C684" s="7" t="s">
        <v>2170</v>
      </c>
      <c r="D684" s="8" t="s">
        <v>2171</v>
      </c>
      <c r="E684" s="8">
        <v>6057988</v>
      </c>
      <c r="F684" s="7">
        <v>701</v>
      </c>
      <c r="G684" s="7" t="s">
        <v>2172</v>
      </c>
      <c r="H684" s="8">
        <v>0</v>
      </c>
      <c r="I684" s="8" t="s">
        <v>56</v>
      </c>
      <c r="J684" s="9" t="s">
        <v>1537</v>
      </c>
      <c r="K684" s="9" t="s">
        <v>2427</v>
      </c>
      <c r="L684" s="10">
        <v>0.49370000000000003</v>
      </c>
      <c r="M684" s="7">
        <v>474</v>
      </c>
      <c r="N684" s="7">
        <v>234</v>
      </c>
      <c r="O684" s="24">
        <v>522</v>
      </c>
      <c r="P684" s="25">
        <f>ROUND(N684*O684,0)</f>
        <v>122148</v>
      </c>
      <c r="Q684" s="24">
        <v>8</v>
      </c>
      <c r="R684" s="26">
        <f>ROUND(N684*Q684,0)</f>
        <v>1872</v>
      </c>
      <c r="S684" s="17"/>
      <c r="T684" s="30"/>
      <c r="U684" s="17"/>
      <c r="V684" s="30"/>
    </row>
    <row r="685" spans="1:22" outlineLevel="2" x14ac:dyDescent="0.35">
      <c r="A685" s="8" t="s">
        <v>2437</v>
      </c>
      <c r="B685" s="8" t="s">
        <v>2443</v>
      </c>
      <c r="C685" s="7" t="s">
        <v>2341</v>
      </c>
      <c r="D685" s="8" t="s">
        <v>2342</v>
      </c>
      <c r="E685" s="8">
        <v>6016992</v>
      </c>
      <c r="F685" s="7">
        <v>758</v>
      </c>
      <c r="G685" s="7" t="s">
        <v>2343</v>
      </c>
      <c r="H685" s="8">
        <v>0</v>
      </c>
      <c r="I685" s="8" t="s">
        <v>56</v>
      </c>
      <c r="J685" s="9" t="s">
        <v>1537</v>
      </c>
      <c r="K685" s="9" t="s">
        <v>2410</v>
      </c>
      <c r="L685" s="10">
        <v>0.17169999999999999</v>
      </c>
      <c r="M685" s="7">
        <v>367</v>
      </c>
      <c r="N685" s="7">
        <v>63</v>
      </c>
      <c r="O685" s="24">
        <v>0</v>
      </c>
      <c r="P685" s="25">
        <f>ROUND(N685*O685,0)</f>
        <v>0</v>
      </c>
      <c r="Q685" s="7"/>
      <c r="R685" s="26">
        <f>ROUND(N685*Q685,0)</f>
        <v>0</v>
      </c>
      <c r="S685" s="17"/>
      <c r="T685" s="30"/>
      <c r="U685" s="17"/>
      <c r="V685" s="30"/>
    </row>
    <row r="686" spans="1:22" outlineLevel="2" x14ac:dyDescent="0.35">
      <c r="A686" s="8" t="s">
        <v>2437</v>
      </c>
      <c r="B686" s="8" t="s">
        <v>2443</v>
      </c>
      <c r="C686" s="7" t="s">
        <v>1880</v>
      </c>
      <c r="D686" s="8" t="s">
        <v>1881</v>
      </c>
      <c r="E686" s="8">
        <v>1932920</v>
      </c>
      <c r="F686" s="7">
        <v>605</v>
      </c>
      <c r="G686" s="7" t="s">
        <v>1882</v>
      </c>
      <c r="H686" s="8">
        <v>0</v>
      </c>
      <c r="I686" s="8" t="s">
        <v>56</v>
      </c>
      <c r="J686" s="9" t="s">
        <v>952</v>
      </c>
      <c r="K686" s="9" t="s">
        <v>2413</v>
      </c>
      <c r="L686" s="10">
        <v>0.71499999999999997</v>
      </c>
      <c r="M686" s="7">
        <v>1649</v>
      </c>
      <c r="N686" s="7">
        <v>1179</v>
      </c>
      <c r="O686" s="24">
        <v>913</v>
      </c>
      <c r="P686" s="25">
        <f>ROUND(N686*O686,0)</f>
        <v>1076427</v>
      </c>
      <c r="Q686" s="24">
        <v>12</v>
      </c>
      <c r="R686" s="26">
        <f>ROUND(N686*Q686,0)</f>
        <v>14148</v>
      </c>
      <c r="S686" s="17"/>
      <c r="T686" s="30"/>
      <c r="U686" s="17"/>
      <c r="V686" s="30"/>
    </row>
    <row r="687" spans="1:22" outlineLevel="2" x14ac:dyDescent="0.35">
      <c r="A687" s="8" t="s">
        <v>2437</v>
      </c>
      <c r="B687" s="8" t="s">
        <v>2443</v>
      </c>
      <c r="C687" s="7" t="s">
        <v>1380</v>
      </c>
      <c r="D687" s="8" t="s">
        <v>1381</v>
      </c>
      <c r="E687" s="8">
        <v>6017040</v>
      </c>
      <c r="F687" s="7">
        <v>440</v>
      </c>
      <c r="G687" s="7" t="s">
        <v>1382</v>
      </c>
      <c r="H687" s="8" t="s">
        <v>16</v>
      </c>
      <c r="I687" s="8" t="s">
        <v>104</v>
      </c>
      <c r="J687" s="9" t="s">
        <v>221</v>
      </c>
      <c r="K687" s="9" t="s">
        <v>2410</v>
      </c>
      <c r="L687" s="10">
        <v>0.87619999999999998</v>
      </c>
      <c r="M687" s="7">
        <v>267</v>
      </c>
      <c r="N687" s="7">
        <v>234</v>
      </c>
      <c r="O687" s="24">
        <v>913</v>
      </c>
      <c r="P687" s="25">
        <f>ROUND(N687*O687,0)</f>
        <v>213642</v>
      </c>
      <c r="Q687" s="24">
        <v>12</v>
      </c>
      <c r="R687" s="26">
        <f>ROUND(N687*Q687,0)</f>
        <v>2808</v>
      </c>
      <c r="S687" s="17"/>
      <c r="T687" s="30"/>
      <c r="U687" s="17"/>
      <c r="V687" s="30"/>
    </row>
    <row r="688" spans="1:22" outlineLevel="2" x14ac:dyDescent="0.35">
      <c r="A688" s="8" t="s">
        <v>2437</v>
      </c>
      <c r="B688" s="8" t="s">
        <v>2443</v>
      </c>
      <c r="C688" s="7" t="s">
        <v>1286</v>
      </c>
      <c r="D688" s="8" t="s">
        <v>1287</v>
      </c>
      <c r="E688" s="8">
        <v>6017057</v>
      </c>
      <c r="F688" s="7">
        <v>409</v>
      </c>
      <c r="G688" s="7" t="s">
        <v>1288</v>
      </c>
      <c r="H688" s="8" t="s">
        <v>16</v>
      </c>
      <c r="I688" s="8" t="s">
        <v>104</v>
      </c>
      <c r="J688" s="9" t="s">
        <v>208</v>
      </c>
      <c r="K688" s="9" t="s">
        <v>2410</v>
      </c>
      <c r="L688" s="10">
        <v>0.89119999999999999</v>
      </c>
      <c r="M688" s="7">
        <v>213</v>
      </c>
      <c r="N688" s="7">
        <v>190</v>
      </c>
      <c r="O688" s="24">
        <v>913</v>
      </c>
      <c r="P688" s="25">
        <f>ROUND(N688*O688,0)</f>
        <v>173470</v>
      </c>
      <c r="Q688" s="24">
        <v>12</v>
      </c>
      <c r="R688" s="26">
        <f>ROUND(N688*Q688,0)</f>
        <v>2280</v>
      </c>
      <c r="S688" s="17"/>
      <c r="T688" s="30"/>
      <c r="U688" s="17"/>
      <c r="V688" s="30"/>
    </row>
    <row r="689" spans="1:22" outlineLevel="2" x14ac:dyDescent="0.35">
      <c r="A689" s="8" t="s">
        <v>2437</v>
      </c>
      <c r="B689" s="8" t="s">
        <v>2443</v>
      </c>
      <c r="C689" s="7" t="s">
        <v>127</v>
      </c>
      <c r="D689" s="8" t="s">
        <v>128</v>
      </c>
      <c r="E689" s="8">
        <v>6017065</v>
      </c>
      <c r="F689" s="7">
        <v>31</v>
      </c>
      <c r="G689" s="7" t="s">
        <v>129</v>
      </c>
      <c r="H689" s="8" t="s">
        <v>16</v>
      </c>
      <c r="I689" s="8" t="s">
        <v>104</v>
      </c>
      <c r="J689" s="9" t="s">
        <v>130</v>
      </c>
      <c r="K689" s="9" t="s">
        <v>2410</v>
      </c>
      <c r="L689" s="10">
        <v>0.98529999999999995</v>
      </c>
      <c r="M689" s="7">
        <v>579</v>
      </c>
      <c r="N689" s="7">
        <v>570</v>
      </c>
      <c r="O689" s="24">
        <v>913</v>
      </c>
      <c r="P689" s="25">
        <f>ROUND(N689*O689,0)</f>
        <v>520410</v>
      </c>
      <c r="Q689" s="24">
        <v>12</v>
      </c>
      <c r="R689" s="26">
        <f>ROUND(N689*Q689,0)</f>
        <v>6840</v>
      </c>
      <c r="S689" s="17"/>
      <c r="T689" s="30"/>
      <c r="U689" s="17"/>
      <c r="V689" s="30"/>
    </row>
    <row r="690" spans="1:22" outlineLevel="2" x14ac:dyDescent="0.35">
      <c r="A690" s="8" t="s">
        <v>2437</v>
      </c>
      <c r="B690" s="8" t="s">
        <v>2443</v>
      </c>
      <c r="C690" s="7" t="s">
        <v>1113</v>
      </c>
      <c r="D690" s="8" t="s">
        <v>1114</v>
      </c>
      <c r="E690" s="8">
        <v>6017156</v>
      </c>
      <c r="F690" s="7">
        <v>351</v>
      </c>
      <c r="G690" s="7" t="s">
        <v>1115</v>
      </c>
      <c r="H690" s="8" t="s">
        <v>16</v>
      </c>
      <c r="I690" s="8" t="s">
        <v>104</v>
      </c>
      <c r="J690" s="9" t="s">
        <v>208</v>
      </c>
      <c r="K690" s="9" t="s">
        <v>2410</v>
      </c>
      <c r="L690" s="10">
        <v>0.91439999999999999</v>
      </c>
      <c r="M690" s="7">
        <v>162</v>
      </c>
      <c r="N690" s="7">
        <v>148</v>
      </c>
      <c r="O690" s="24">
        <v>913</v>
      </c>
      <c r="P690" s="25">
        <f>ROUND(N690*O690,0)</f>
        <v>135124</v>
      </c>
      <c r="Q690" s="24">
        <v>12</v>
      </c>
      <c r="R690" s="26">
        <f>ROUND(N690*Q690,0)</f>
        <v>1776</v>
      </c>
      <c r="S690" s="17"/>
      <c r="T690" s="30"/>
      <c r="U690" s="17"/>
      <c r="V690" s="30"/>
    </row>
    <row r="691" spans="1:22" outlineLevel="2" x14ac:dyDescent="0.35">
      <c r="A691" s="8" t="s">
        <v>2437</v>
      </c>
      <c r="B691" s="8" t="s">
        <v>2443</v>
      </c>
      <c r="C691" s="7" t="s">
        <v>2155</v>
      </c>
      <c r="D691" s="8" t="s">
        <v>2156</v>
      </c>
      <c r="E691" s="8">
        <v>6017222</v>
      </c>
      <c r="F691" s="7">
        <v>696</v>
      </c>
      <c r="G691" s="7" t="s">
        <v>2157</v>
      </c>
      <c r="H691" s="8">
        <v>0</v>
      </c>
      <c r="I691" s="8" t="s">
        <v>56</v>
      </c>
      <c r="J691" s="9" t="s">
        <v>44</v>
      </c>
      <c r="K691" s="9" t="s">
        <v>2410</v>
      </c>
      <c r="L691" s="10">
        <v>0.50680000000000003</v>
      </c>
      <c r="M691" s="7">
        <v>294</v>
      </c>
      <c r="N691" s="7">
        <v>149</v>
      </c>
      <c r="O691" s="24">
        <v>690</v>
      </c>
      <c r="P691" s="25">
        <f>ROUND(N691*O691,0)</f>
        <v>102810</v>
      </c>
      <c r="Q691" s="24">
        <v>10</v>
      </c>
      <c r="R691" s="26">
        <f>ROUND(N691*Q691,0)</f>
        <v>1490</v>
      </c>
      <c r="S691" s="17"/>
      <c r="T691" s="30"/>
      <c r="U691" s="17"/>
      <c r="V691" s="30"/>
    </row>
    <row r="692" spans="1:22" outlineLevel="2" x14ac:dyDescent="0.35">
      <c r="A692" s="8" t="s">
        <v>2437</v>
      </c>
      <c r="B692" s="8" t="s">
        <v>2443</v>
      </c>
      <c r="C692" s="7" t="s">
        <v>508</v>
      </c>
      <c r="D692" s="8" t="s">
        <v>509</v>
      </c>
      <c r="E692" s="8">
        <v>1939305</v>
      </c>
      <c r="F692" s="7">
        <v>152</v>
      </c>
      <c r="G692" s="7" t="s">
        <v>510</v>
      </c>
      <c r="H692" s="8" t="s">
        <v>16</v>
      </c>
      <c r="I692" s="8" t="s">
        <v>104</v>
      </c>
      <c r="J692" s="9" t="s">
        <v>150</v>
      </c>
      <c r="K692" s="9" t="s">
        <v>2413</v>
      </c>
      <c r="L692" s="10">
        <v>0.96109999999999995</v>
      </c>
      <c r="M692" s="7">
        <v>682</v>
      </c>
      <c r="N692" s="7">
        <v>655</v>
      </c>
      <c r="O692" s="24">
        <v>913</v>
      </c>
      <c r="P692" s="25">
        <f>ROUND(N692*O692,0)</f>
        <v>598015</v>
      </c>
      <c r="Q692" s="24">
        <v>12</v>
      </c>
      <c r="R692" s="26">
        <f>ROUND(N692*Q692,0)</f>
        <v>7860</v>
      </c>
      <c r="S692" s="17"/>
      <c r="T692" s="30"/>
      <c r="U692" s="17"/>
      <c r="V692" s="30"/>
    </row>
    <row r="693" spans="1:22" outlineLevel="2" x14ac:dyDescent="0.35">
      <c r="A693" s="8" t="s">
        <v>2437</v>
      </c>
      <c r="B693" s="8" t="s">
        <v>2443</v>
      </c>
      <c r="C693" s="7" t="s">
        <v>591</v>
      </c>
      <c r="D693" s="8" t="s">
        <v>592</v>
      </c>
      <c r="E693" s="8">
        <v>126425</v>
      </c>
      <c r="F693" s="7">
        <v>179</v>
      </c>
      <c r="G693" s="7" t="s">
        <v>593</v>
      </c>
      <c r="H693" s="8" t="s">
        <v>16</v>
      </c>
      <c r="I693" s="8" t="s">
        <v>104</v>
      </c>
      <c r="J693" s="9" t="s">
        <v>130</v>
      </c>
      <c r="K693" s="9" t="s">
        <v>2410</v>
      </c>
      <c r="L693" s="10">
        <v>0.95599999999999996</v>
      </c>
      <c r="M693" s="7">
        <v>464</v>
      </c>
      <c r="N693" s="7">
        <v>444</v>
      </c>
      <c r="O693" s="24">
        <v>913</v>
      </c>
      <c r="P693" s="25">
        <f>ROUND(N693*O693,0)</f>
        <v>405372</v>
      </c>
      <c r="Q693" s="24">
        <v>12</v>
      </c>
      <c r="R693" s="26">
        <f>ROUND(N693*Q693,0)</f>
        <v>5328</v>
      </c>
      <c r="S693" s="17"/>
      <c r="T693" s="30"/>
      <c r="U693" s="17"/>
      <c r="V693" s="30"/>
    </row>
    <row r="694" spans="1:22" outlineLevel="2" x14ac:dyDescent="0.35">
      <c r="A694" s="8" t="s">
        <v>2437</v>
      </c>
      <c r="B694" s="8" t="s">
        <v>2443</v>
      </c>
      <c r="C694" s="7" t="s">
        <v>2130</v>
      </c>
      <c r="D694" s="8" t="s">
        <v>2131</v>
      </c>
      <c r="E694" s="8" t="s">
        <v>2132</v>
      </c>
      <c r="F694" s="7">
        <v>688</v>
      </c>
      <c r="G694" s="7" t="s">
        <v>2133</v>
      </c>
      <c r="H694" s="8" t="s">
        <v>16</v>
      </c>
      <c r="I694" s="8" t="s">
        <v>104</v>
      </c>
      <c r="J694" s="9" t="s">
        <v>221</v>
      </c>
      <c r="K694" s="9" t="s">
        <v>2418</v>
      </c>
      <c r="L694" s="10">
        <v>0.52429999999999999</v>
      </c>
      <c r="M694" s="7">
        <v>687</v>
      </c>
      <c r="N694" s="7">
        <v>360</v>
      </c>
      <c r="O694" s="24">
        <v>690</v>
      </c>
      <c r="P694" s="25">
        <f>ROUND(N694*O694,0)</f>
        <v>248400</v>
      </c>
      <c r="Q694" s="24">
        <v>10</v>
      </c>
      <c r="R694" s="26">
        <f>ROUND(N694*Q694,0)</f>
        <v>3600</v>
      </c>
      <c r="S694" s="17"/>
      <c r="T694" s="30"/>
      <c r="U694" s="17"/>
      <c r="V694" s="30"/>
    </row>
    <row r="695" spans="1:22" outlineLevel="2" x14ac:dyDescent="0.35">
      <c r="A695" s="8" t="s">
        <v>2437</v>
      </c>
      <c r="B695" s="8" t="s">
        <v>2443</v>
      </c>
      <c r="C695" s="7" t="s">
        <v>2085</v>
      </c>
      <c r="D695" s="8" t="s">
        <v>2086</v>
      </c>
      <c r="E695" s="8">
        <v>6017347</v>
      </c>
      <c r="F695" s="7">
        <v>673</v>
      </c>
      <c r="G695" s="7" t="s">
        <v>2087</v>
      </c>
      <c r="H695" s="8">
        <v>0</v>
      </c>
      <c r="I695" s="8" t="s">
        <v>56</v>
      </c>
      <c r="J695" s="9" t="s">
        <v>814</v>
      </c>
      <c r="K695" s="9" t="s">
        <v>2410</v>
      </c>
      <c r="L695" s="10">
        <v>0.57540000000000002</v>
      </c>
      <c r="M695" s="7">
        <v>504</v>
      </c>
      <c r="N695" s="7">
        <v>290</v>
      </c>
      <c r="O695" s="24">
        <v>690</v>
      </c>
      <c r="P695" s="25">
        <f>ROUND(N695*O695,0)</f>
        <v>200100</v>
      </c>
      <c r="Q695" s="24">
        <v>10</v>
      </c>
      <c r="R695" s="26">
        <f>ROUND(N695*Q695,0)</f>
        <v>2900</v>
      </c>
      <c r="S695" s="17"/>
      <c r="T695" s="30"/>
      <c r="U695" s="17"/>
      <c r="V695" s="30"/>
    </row>
    <row r="696" spans="1:22" outlineLevel="2" x14ac:dyDescent="0.35">
      <c r="A696" s="8" t="s">
        <v>2437</v>
      </c>
      <c r="B696" s="8" t="s">
        <v>2443</v>
      </c>
      <c r="C696" s="7" t="s">
        <v>1492</v>
      </c>
      <c r="D696" s="8" t="s">
        <v>1493</v>
      </c>
      <c r="E696" s="8">
        <v>6017354</v>
      </c>
      <c r="F696" s="7">
        <v>477</v>
      </c>
      <c r="G696" s="7" t="s">
        <v>1494</v>
      </c>
      <c r="H696" s="8" t="s">
        <v>16</v>
      </c>
      <c r="I696" s="8" t="s">
        <v>61</v>
      </c>
      <c r="J696" s="9" t="s">
        <v>44</v>
      </c>
      <c r="K696" s="9" t="s">
        <v>2410</v>
      </c>
      <c r="L696" s="10">
        <v>0.85780000000000001</v>
      </c>
      <c r="M696" s="7">
        <v>370</v>
      </c>
      <c r="N696" s="7">
        <v>317</v>
      </c>
      <c r="O696" s="24">
        <v>913</v>
      </c>
      <c r="P696" s="25">
        <f>ROUND(N696*O696,0)</f>
        <v>289421</v>
      </c>
      <c r="Q696" s="24">
        <v>12</v>
      </c>
      <c r="R696" s="26">
        <f>ROUND(N696*Q696,0)</f>
        <v>3804</v>
      </c>
      <c r="S696" s="17"/>
      <c r="T696" s="30"/>
      <c r="U696" s="17"/>
      <c r="V696" s="30"/>
    </row>
    <row r="697" spans="1:22" outlineLevel="2" x14ac:dyDescent="0.35">
      <c r="A697" s="8" t="s">
        <v>2437</v>
      </c>
      <c r="B697" s="8" t="s">
        <v>2443</v>
      </c>
      <c r="C697" s="7" t="s">
        <v>2242</v>
      </c>
      <c r="D697" s="8" t="s">
        <v>2243</v>
      </c>
      <c r="E697" s="8">
        <v>6017453</v>
      </c>
      <c r="F697" s="7">
        <v>725</v>
      </c>
      <c r="G697" s="7" t="s">
        <v>2244</v>
      </c>
      <c r="H697" s="8">
        <v>0</v>
      </c>
      <c r="I697" s="8" t="s">
        <v>56</v>
      </c>
      <c r="J697" s="9" t="s">
        <v>952</v>
      </c>
      <c r="K697" s="9" t="s">
        <v>2410</v>
      </c>
      <c r="L697" s="10">
        <v>0.33650000000000002</v>
      </c>
      <c r="M697" s="7">
        <v>520</v>
      </c>
      <c r="N697" s="7">
        <v>175</v>
      </c>
      <c r="O697" s="24">
        <v>0</v>
      </c>
      <c r="P697" s="25">
        <f>ROUND(N697*O697,0)</f>
        <v>0</v>
      </c>
      <c r="Q697" s="7"/>
      <c r="R697" s="26">
        <f>ROUND(N697*Q697,0)</f>
        <v>0</v>
      </c>
      <c r="S697" s="17"/>
      <c r="T697" s="30"/>
      <c r="U697" s="17"/>
      <c r="V697" s="30"/>
    </row>
    <row r="698" spans="1:22" outlineLevel="2" x14ac:dyDescent="0.35">
      <c r="A698" s="8" t="s">
        <v>2437</v>
      </c>
      <c r="B698" s="8" t="s">
        <v>2443</v>
      </c>
      <c r="C698" s="7" t="s">
        <v>1233</v>
      </c>
      <c r="D698" s="8" t="s">
        <v>1234</v>
      </c>
      <c r="E698" s="8">
        <v>109314</v>
      </c>
      <c r="F698" s="7">
        <v>391</v>
      </c>
      <c r="G698" s="7" t="s">
        <v>1235</v>
      </c>
      <c r="H698" s="8" t="s">
        <v>16</v>
      </c>
      <c r="I698" s="8" t="s">
        <v>61</v>
      </c>
      <c r="J698" s="9" t="s">
        <v>44</v>
      </c>
      <c r="K698" s="9" t="s">
        <v>2410</v>
      </c>
      <c r="L698" s="10">
        <v>0.89790000000000003</v>
      </c>
      <c r="M698" s="7">
        <v>256</v>
      </c>
      <c r="N698" s="7">
        <v>230</v>
      </c>
      <c r="O698" s="24">
        <v>913</v>
      </c>
      <c r="P698" s="25">
        <f>ROUND(N698*O698,0)</f>
        <v>209990</v>
      </c>
      <c r="Q698" s="24">
        <v>12</v>
      </c>
      <c r="R698" s="26">
        <f>ROUND(N698*Q698,0)</f>
        <v>2760</v>
      </c>
      <c r="S698" s="17"/>
      <c r="T698" s="30"/>
      <c r="U698" s="17"/>
      <c r="V698" s="30"/>
    </row>
    <row r="699" spans="1:22" outlineLevel="2" x14ac:dyDescent="0.35">
      <c r="A699" s="8" t="s">
        <v>2437</v>
      </c>
      <c r="B699" s="8" t="s">
        <v>2443</v>
      </c>
      <c r="C699" s="7" t="s">
        <v>733</v>
      </c>
      <c r="D699" s="8" t="s">
        <v>734</v>
      </c>
      <c r="E699" s="8">
        <v>117069</v>
      </c>
      <c r="F699" s="7">
        <v>226</v>
      </c>
      <c r="G699" s="7" t="s">
        <v>735</v>
      </c>
      <c r="H699" s="8" t="s">
        <v>16</v>
      </c>
      <c r="I699" s="8" t="s">
        <v>61</v>
      </c>
      <c r="J699" s="9" t="s">
        <v>44</v>
      </c>
      <c r="K699" s="9" t="s">
        <v>2413</v>
      </c>
      <c r="L699" s="10">
        <v>0.94689999999999996</v>
      </c>
      <c r="M699" s="7">
        <v>600</v>
      </c>
      <c r="N699" s="7">
        <v>568</v>
      </c>
      <c r="O699" s="24">
        <v>913</v>
      </c>
      <c r="P699" s="25">
        <f>ROUND(N699*O699,0)</f>
        <v>518584</v>
      </c>
      <c r="Q699" s="24">
        <v>12</v>
      </c>
      <c r="R699" s="26">
        <f>ROUND(N699*Q699,0)</f>
        <v>6816</v>
      </c>
      <c r="S699" s="17"/>
      <c r="T699" s="30"/>
      <c r="U699" s="17"/>
      <c r="V699" s="30"/>
    </row>
    <row r="700" spans="1:22" outlineLevel="2" x14ac:dyDescent="0.35">
      <c r="A700" s="8" t="s">
        <v>2437</v>
      </c>
      <c r="B700" s="8" t="s">
        <v>2443</v>
      </c>
      <c r="C700" s="7" t="s">
        <v>205</v>
      </c>
      <c r="D700" s="8" t="s">
        <v>206</v>
      </c>
      <c r="E700" s="8">
        <v>6017586</v>
      </c>
      <c r="F700" s="7">
        <v>55</v>
      </c>
      <c r="G700" s="7" t="s">
        <v>207</v>
      </c>
      <c r="H700" s="8" t="s">
        <v>16</v>
      </c>
      <c r="I700" s="8" t="s">
        <v>104</v>
      </c>
      <c r="J700" s="9" t="s">
        <v>208</v>
      </c>
      <c r="K700" s="9" t="s">
        <v>2410</v>
      </c>
      <c r="L700" s="10">
        <v>0.98009999999999997</v>
      </c>
      <c r="M700" s="7">
        <v>441</v>
      </c>
      <c r="N700" s="7">
        <v>432</v>
      </c>
      <c r="O700" s="24">
        <v>913</v>
      </c>
      <c r="P700" s="25">
        <f>ROUND(N700*O700,0)</f>
        <v>394416</v>
      </c>
      <c r="Q700" s="24">
        <v>12</v>
      </c>
      <c r="R700" s="26">
        <f>ROUND(N700*Q700,0)</f>
        <v>5184</v>
      </c>
      <c r="S700" s="17"/>
      <c r="T700" s="30"/>
      <c r="U700" s="17"/>
      <c r="V700" s="30"/>
    </row>
    <row r="701" spans="1:22" outlineLevel="2" x14ac:dyDescent="0.35">
      <c r="A701" s="8" t="s">
        <v>2437</v>
      </c>
      <c r="B701" s="8" t="s">
        <v>2443</v>
      </c>
      <c r="C701" s="7" t="s">
        <v>1259</v>
      </c>
      <c r="D701" s="8" t="s">
        <v>1260</v>
      </c>
      <c r="E701" s="8">
        <v>109298</v>
      </c>
      <c r="F701" s="7">
        <v>400</v>
      </c>
      <c r="G701" s="7" t="s">
        <v>1261</v>
      </c>
      <c r="H701" s="8" t="s">
        <v>16</v>
      </c>
      <c r="I701" s="8" t="s">
        <v>61</v>
      </c>
      <c r="J701" s="9" t="s">
        <v>44</v>
      </c>
      <c r="K701" s="9" t="s">
        <v>2410</v>
      </c>
      <c r="L701" s="10">
        <v>0.89439999999999997</v>
      </c>
      <c r="M701" s="7">
        <v>167</v>
      </c>
      <c r="N701" s="7">
        <v>149</v>
      </c>
      <c r="O701" s="24">
        <v>913</v>
      </c>
      <c r="P701" s="25">
        <f>ROUND(N701*O701,0)</f>
        <v>136037</v>
      </c>
      <c r="Q701" s="24">
        <v>12</v>
      </c>
      <c r="R701" s="26">
        <f>ROUND(N701*Q701,0)</f>
        <v>1788</v>
      </c>
      <c r="S701" s="17"/>
      <c r="T701" s="30"/>
      <c r="U701" s="17"/>
      <c r="V701" s="30"/>
    </row>
    <row r="702" spans="1:22" outlineLevel="2" x14ac:dyDescent="0.35">
      <c r="A702" s="8" t="s">
        <v>2437</v>
      </c>
      <c r="B702" s="8" t="s">
        <v>2443</v>
      </c>
      <c r="C702" s="7" t="s">
        <v>1513</v>
      </c>
      <c r="D702" s="8" t="s">
        <v>1514</v>
      </c>
      <c r="E702" s="8">
        <v>1934033</v>
      </c>
      <c r="F702" s="7">
        <v>484</v>
      </c>
      <c r="G702" s="7" t="s">
        <v>1515</v>
      </c>
      <c r="H702" s="8" t="s">
        <v>16</v>
      </c>
      <c r="I702" s="8" t="s">
        <v>56</v>
      </c>
      <c r="J702" s="9" t="s">
        <v>44</v>
      </c>
      <c r="K702" s="9" t="s">
        <v>2413</v>
      </c>
      <c r="L702" s="10">
        <v>0.85240000000000005</v>
      </c>
      <c r="M702" s="7">
        <v>1178</v>
      </c>
      <c r="N702" s="7">
        <v>1004</v>
      </c>
      <c r="O702" s="24">
        <v>913</v>
      </c>
      <c r="P702" s="25">
        <f>ROUND(N702*O702,0)</f>
        <v>916652</v>
      </c>
      <c r="Q702" s="24">
        <v>12</v>
      </c>
      <c r="R702" s="26">
        <f>ROUND(N702*Q702,0)</f>
        <v>12048</v>
      </c>
      <c r="S702" s="17"/>
      <c r="T702" s="30"/>
      <c r="U702" s="17"/>
      <c r="V702" s="30"/>
    </row>
    <row r="703" spans="1:22" outlineLevel="2" x14ac:dyDescent="0.35">
      <c r="A703" s="8" t="s">
        <v>2437</v>
      </c>
      <c r="B703" s="8" t="s">
        <v>2443</v>
      </c>
      <c r="C703" s="7" t="s">
        <v>1686</v>
      </c>
      <c r="D703" s="8" t="s">
        <v>1687</v>
      </c>
      <c r="E703" s="8" t="s">
        <v>1688</v>
      </c>
      <c r="F703" s="7">
        <v>541</v>
      </c>
      <c r="G703" s="7" t="s">
        <v>1689</v>
      </c>
      <c r="H703" s="8" t="s">
        <v>16</v>
      </c>
      <c r="I703" s="8" t="s">
        <v>104</v>
      </c>
      <c r="J703" s="9" t="s">
        <v>130</v>
      </c>
      <c r="K703" s="9" t="s">
        <v>2418</v>
      </c>
      <c r="L703" s="10">
        <v>0.80889999999999995</v>
      </c>
      <c r="M703" s="7">
        <v>520</v>
      </c>
      <c r="N703" s="7">
        <v>421</v>
      </c>
      <c r="O703" s="24">
        <v>913</v>
      </c>
      <c r="P703" s="25">
        <f>ROUND(N703*O703,0)</f>
        <v>384373</v>
      </c>
      <c r="Q703" s="24">
        <v>12</v>
      </c>
      <c r="R703" s="26">
        <f>ROUND(N703*Q703,0)</f>
        <v>5052</v>
      </c>
      <c r="S703" s="17"/>
      <c r="T703" s="30"/>
      <c r="U703" s="17"/>
      <c r="V703" s="30"/>
    </row>
    <row r="704" spans="1:22" outlineLevel="2" x14ac:dyDescent="0.35">
      <c r="A704" s="8" t="s">
        <v>2437</v>
      </c>
      <c r="B704" s="8" t="s">
        <v>2443</v>
      </c>
      <c r="C704" s="7" t="s">
        <v>916</v>
      </c>
      <c r="D704" s="8" t="s">
        <v>917</v>
      </c>
      <c r="E704" s="8">
        <v>6057871</v>
      </c>
      <c r="F704" s="7">
        <v>286</v>
      </c>
      <c r="G704" s="7" t="s">
        <v>918</v>
      </c>
      <c r="H704" s="8" t="s">
        <v>16</v>
      </c>
      <c r="I704" s="8" t="s">
        <v>56</v>
      </c>
      <c r="J704" s="9" t="s">
        <v>44</v>
      </c>
      <c r="K704" s="9" t="s">
        <v>2412</v>
      </c>
      <c r="L704" s="10">
        <v>0.92989999999999995</v>
      </c>
      <c r="M704" s="7">
        <v>501</v>
      </c>
      <c r="N704" s="7">
        <v>466</v>
      </c>
      <c r="O704" s="24">
        <v>913</v>
      </c>
      <c r="P704" s="25">
        <f>ROUND(N704*O704,0)</f>
        <v>425458</v>
      </c>
      <c r="Q704" s="24">
        <v>12</v>
      </c>
      <c r="R704" s="26">
        <f>ROUND(N704*Q704,0)</f>
        <v>5592</v>
      </c>
      <c r="S704" s="17"/>
      <c r="T704" s="30"/>
      <c r="U704" s="17"/>
      <c r="V704" s="30"/>
    </row>
    <row r="705" spans="1:22" outlineLevel="2" x14ac:dyDescent="0.35">
      <c r="A705" s="8" t="s">
        <v>2437</v>
      </c>
      <c r="B705" s="8" t="s">
        <v>2443</v>
      </c>
      <c r="C705" s="7" t="s">
        <v>2161</v>
      </c>
      <c r="D705" s="8" t="s">
        <v>2162</v>
      </c>
      <c r="E705" s="8">
        <v>6060511</v>
      </c>
      <c r="F705" s="7">
        <v>698</v>
      </c>
      <c r="G705" s="7" t="s">
        <v>2163</v>
      </c>
      <c r="H705" s="8">
        <v>0</v>
      </c>
      <c r="I705" s="8" t="s">
        <v>56</v>
      </c>
      <c r="J705" s="9" t="s">
        <v>814</v>
      </c>
      <c r="K705" s="9" t="s">
        <v>2416</v>
      </c>
      <c r="L705" s="10">
        <v>0.5</v>
      </c>
      <c r="M705" s="7">
        <v>10</v>
      </c>
      <c r="N705" s="7">
        <v>5</v>
      </c>
      <c r="O705" s="24">
        <v>690</v>
      </c>
      <c r="P705" s="25">
        <f>ROUND(N705*O705,0)</f>
        <v>3450</v>
      </c>
      <c r="Q705" s="24">
        <v>10</v>
      </c>
      <c r="R705" s="26">
        <f>ROUND(N705*Q705,0)</f>
        <v>50</v>
      </c>
      <c r="S705" s="17"/>
      <c r="T705" s="30"/>
      <c r="U705" s="17"/>
      <c r="V705" s="30"/>
    </row>
    <row r="706" spans="1:22" outlineLevel="2" x14ac:dyDescent="0.35">
      <c r="A706" s="8" t="s">
        <v>2437</v>
      </c>
      <c r="B706" s="8" t="s">
        <v>2443</v>
      </c>
      <c r="C706" s="7" t="s">
        <v>1619</v>
      </c>
      <c r="D706" s="8" t="s">
        <v>1620</v>
      </c>
      <c r="E706" s="8">
        <v>6061410</v>
      </c>
      <c r="F706" s="7">
        <v>519</v>
      </c>
      <c r="G706" s="7" t="s">
        <v>1621</v>
      </c>
      <c r="H706" s="8" t="s">
        <v>16</v>
      </c>
      <c r="I706" s="8" t="s">
        <v>104</v>
      </c>
      <c r="J706" s="9" t="s">
        <v>952</v>
      </c>
      <c r="K706" s="9" t="s">
        <v>2412</v>
      </c>
      <c r="L706" s="10">
        <v>0.83240000000000003</v>
      </c>
      <c r="M706" s="7">
        <v>1457</v>
      </c>
      <c r="N706" s="7">
        <v>1213</v>
      </c>
      <c r="O706" s="24">
        <v>913</v>
      </c>
      <c r="P706" s="25">
        <f>ROUND(N706*O706,0)</f>
        <v>1107469</v>
      </c>
      <c r="Q706" s="24">
        <v>12</v>
      </c>
      <c r="R706" s="26">
        <f>ROUND(N706*Q706,0)</f>
        <v>14556</v>
      </c>
      <c r="S706" s="17"/>
      <c r="T706" s="30"/>
      <c r="U706" s="17"/>
      <c r="V706" s="30"/>
    </row>
    <row r="707" spans="1:22" outlineLevel="2" x14ac:dyDescent="0.35">
      <c r="A707" s="8" t="s">
        <v>2437</v>
      </c>
      <c r="B707" s="8" t="s">
        <v>2443</v>
      </c>
      <c r="C707" s="7" t="s">
        <v>573</v>
      </c>
      <c r="D707" s="8" t="s">
        <v>574</v>
      </c>
      <c r="E707" s="8">
        <v>6058176</v>
      </c>
      <c r="F707" s="7">
        <v>173</v>
      </c>
      <c r="G707" s="7" t="s">
        <v>575</v>
      </c>
      <c r="H707" s="8" t="s">
        <v>16</v>
      </c>
      <c r="I707" s="8" t="s">
        <v>104</v>
      </c>
      <c r="J707" s="9" t="s">
        <v>130</v>
      </c>
      <c r="K707" s="9" t="s">
        <v>2412</v>
      </c>
      <c r="L707" s="10">
        <v>0.95740000000000003</v>
      </c>
      <c r="M707" s="7">
        <v>644</v>
      </c>
      <c r="N707" s="7">
        <v>617</v>
      </c>
      <c r="O707" s="24">
        <v>913</v>
      </c>
      <c r="P707" s="25">
        <f>ROUND(N707*O707,0)</f>
        <v>563321</v>
      </c>
      <c r="Q707" s="24">
        <v>12</v>
      </c>
      <c r="R707" s="26">
        <f>ROUND(N707*Q707,0)</f>
        <v>7404</v>
      </c>
      <c r="S707" s="17"/>
      <c r="T707" s="30"/>
      <c r="U707" s="17"/>
      <c r="V707" s="30"/>
    </row>
    <row r="708" spans="1:22" outlineLevel="2" x14ac:dyDescent="0.35">
      <c r="A708" s="8" t="s">
        <v>2437</v>
      </c>
      <c r="B708" s="8" t="s">
        <v>2443</v>
      </c>
      <c r="C708" s="7" t="s">
        <v>294</v>
      </c>
      <c r="D708" s="8" t="s">
        <v>295</v>
      </c>
      <c r="E708" s="8">
        <v>6061535</v>
      </c>
      <c r="F708" s="7">
        <v>83</v>
      </c>
      <c r="G708" s="7" t="s">
        <v>296</v>
      </c>
      <c r="H708" s="8" t="s">
        <v>16</v>
      </c>
      <c r="I708" s="8" t="s">
        <v>104</v>
      </c>
      <c r="J708" s="9" t="s">
        <v>221</v>
      </c>
      <c r="K708" s="9" t="s">
        <v>2412</v>
      </c>
      <c r="L708" s="10">
        <v>0.97570000000000001</v>
      </c>
      <c r="M708" s="7">
        <v>473</v>
      </c>
      <c r="N708" s="7">
        <v>462</v>
      </c>
      <c r="O708" s="24">
        <v>913</v>
      </c>
      <c r="P708" s="25">
        <f>ROUND(N708*O708,0)</f>
        <v>421806</v>
      </c>
      <c r="Q708" s="24">
        <v>12</v>
      </c>
      <c r="R708" s="26">
        <f>ROUND(N708*Q708,0)</f>
        <v>5544</v>
      </c>
      <c r="S708" s="17"/>
      <c r="T708" s="30"/>
      <c r="U708" s="17"/>
      <c r="V708" s="30"/>
    </row>
    <row r="709" spans="1:22" outlineLevel="2" x14ac:dyDescent="0.35">
      <c r="A709" s="8" t="s">
        <v>2437</v>
      </c>
      <c r="B709" s="8" t="s">
        <v>2443</v>
      </c>
      <c r="C709" s="7" t="s">
        <v>778</v>
      </c>
      <c r="D709" s="8" t="s">
        <v>779</v>
      </c>
      <c r="E709" s="8">
        <v>6061501</v>
      </c>
      <c r="F709" s="7">
        <v>241</v>
      </c>
      <c r="G709" s="7" t="s">
        <v>780</v>
      </c>
      <c r="H709" s="8" t="s">
        <v>16</v>
      </c>
      <c r="I709" s="8" t="s">
        <v>61</v>
      </c>
      <c r="J709" s="9" t="s">
        <v>44</v>
      </c>
      <c r="K709" s="9" t="s">
        <v>2412</v>
      </c>
      <c r="L709" s="10">
        <v>0.94220000000000004</v>
      </c>
      <c r="M709" s="7">
        <v>602</v>
      </c>
      <c r="N709" s="7">
        <v>567</v>
      </c>
      <c r="O709" s="24">
        <v>913</v>
      </c>
      <c r="P709" s="25">
        <f>ROUND(N709*O709,0)</f>
        <v>517671</v>
      </c>
      <c r="Q709" s="24">
        <v>12</v>
      </c>
      <c r="R709" s="26">
        <f>ROUND(N709*Q709,0)</f>
        <v>6804</v>
      </c>
      <c r="S709" s="17"/>
      <c r="T709" s="30"/>
      <c r="U709" s="17"/>
      <c r="V709" s="30"/>
    </row>
    <row r="710" spans="1:22" outlineLevel="2" x14ac:dyDescent="0.35">
      <c r="A710" s="8" t="s">
        <v>2437</v>
      </c>
      <c r="B710" s="8" t="s">
        <v>2443</v>
      </c>
      <c r="C710" s="7" t="s">
        <v>2036</v>
      </c>
      <c r="D710" s="8" t="s">
        <v>2037</v>
      </c>
      <c r="E710" s="8" t="s">
        <v>2038</v>
      </c>
      <c r="F710" s="7">
        <v>657</v>
      </c>
      <c r="G710" s="7" t="s">
        <v>2039</v>
      </c>
      <c r="H710" s="8">
        <v>0</v>
      </c>
      <c r="I710" s="8" t="s">
        <v>56</v>
      </c>
      <c r="J710" s="9" t="s">
        <v>1649</v>
      </c>
      <c r="K710" s="9" t="s">
        <v>2412</v>
      </c>
      <c r="L710" s="10">
        <v>0.60580000000000001</v>
      </c>
      <c r="M710" s="7">
        <v>104</v>
      </c>
      <c r="N710" s="7">
        <v>63</v>
      </c>
      <c r="O710" s="24">
        <v>690</v>
      </c>
      <c r="P710" s="25">
        <f>ROUND(N710*O710,0)</f>
        <v>43470</v>
      </c>
      <c r="Q710" s="24">
        <v>10</v>
      </c>
      <c r="R710" s="26">
        <f>ROUND(N710*Q710,0)</f>
        <v>630</v>
      </c>
      <c r="S710" s="17"/>
      <c r="T710" s="30"/>
      <c r="U710" s="17"/>
      <c r="V710" s="30"/>
    </row>
    <row r="711" spans="1:22" outlineLevel="2" x14ac:dyDescent="0.35">
      <c r="A711" s="8" t="s">
        <v>2437</v>
      </c>
      <c r="B711" s="8" t="s">
        <v>2443</v>
      </c>
      <c r="C711" s="7" t="s">
        <v>2383</v>
      </c>
      <c r="D711" s="8" t="s">
        <v>2384</v>
      </c>
      <c r="E711" s="8">
        <v>6017701</v>
      </c>
      <c r="F711" s="7">
        <v>772</v>
      </c>
      <c r="G711" s="7" t="s">
        <v>2385</v>
      </c>
      <c r="H711" s="8">
        <v>0</v>
      </c>
      <c r="I711" s="8" t="s">
        <v>56</v>
      </c>
      <c r="J711" s="9" t="s">
        <v>1537</v>
      </c>
      <c r="K711" s="9" t="s">
        <v>2422</v>
      </c>
      <c r="L711" s="10">
        <v>9.7100000000000006E-2</v>
      </c>
      <c r="M711" s="7">
        <v>453</v>
      </c>
      <c r="N711" s="7">
        <v>44</v>
      </c>
      <c r="O711" s="24">
        <v>0</v>
      </c>
      <c r="P711" s="25">
        <f>ROUND(N711*O711,0)</f>
        <v>0</v>
      </c>
      <c r="Q711" s="7"/>
      <c r="R711" s="26">
        <f>ROUND(N711*Q711,0)</f>
        <v>0</v>
      </c>
      <c r="S711" s="17"/>
      <c r="T711" s="30"/>
      <c r="U711" s="17"/>
      <c r="V711" s="30"/>
    </row>
    <row r="712" spans="1:22" outlineLevel="2" x14ac:dyDescent="0.35">
      <c r="A712" s="8" t="s">
        <v>2437</v>
      </c>
      <c r="B712" s="8" t="s">
        <v>2443</v>
      </c>
      <c r="C712" s="7" t="s">
        <v>2254</v>
      </c>
      <c r="D712" s="8" t="s">
        <v>2255</v>
      </c>
      <c r="E712" s="8">
        <v>6017719</v>
      </c>
      <c r="F712" s="7">
        <v>729</v>
      </c>
      <c r="G712" s="7" t="s">
        <v>2256</v>
      </c>
      <c r="H712" s="8">
        <v>0</v>
      </c>
      <c r="I712" s="8" t="s">
        <v>56</v>
      </c>
      <c r="J712" s="9" t="s">
        <v>1649</v>
      </c>
      <c r="K712" s="9" t="s">
        <v>2410</v>
      </c>
      <c r="L712" s="10">
        <v>0.308</v>
      </c>
      <c r="M712" s="7">
        <v>276</v>
      </c>
      <c r="N712" s="7">
        <v>85</v>
      </c>
      <c r="O712" s="24">
        <v>0</v>
      </c>
      <c r="P712" s="25">
        <f>ROUND(N712*O712,0)</f>
        <v>0</v>
      </c>
      <c r="Q712" s="7"/>
      <c r="R712" s="26">
        <f>ROUND(N712*Q712,0)</f>
        <v>0</v>
      </c>
      <c r="S712" s="17"/>
      <c r="T712" s="30"/>
      <c r="U712" s="17"/>
      <c r="V712" s="30"/>
    </row>
    <row r="713" spans="1:22" outlineLevel="2" x14ac:dyDescent="0.35">
      <c r="A713" s="8" t="s">
        <v>2437</v>
      </c>
      <c r="B713" s="8" t="s">
        <v>2443</v>
      </c>
      <c r="C713" s="7" t="s">
        <v>349</v>
      </c>
      <c r="D713" s="8" t="s">
        <v>350</v>
      </c>
      <c r="E713" s="8">
        <v>109405</v>
      </c>
      <c r="F713" s="7">
        <v>101</v>
      </c>
      <c r="G713" s="7" t="s">
        <v>351</v>
      </c>
      <c r="H713" s="8" t="s">
        <v>16</v>
      </c>
      <c r="I713" s="8" t="s">
        <v>61</v>
      </c>
      <c r="J713" s="9" t="s">
        <v>44</v>
      </c>
      <c r="K713" s="9" t="s">
        <v>2410</v>
      </c>
      <c r="L713" s="10">
        <v>0.97230000000000005</v>
      </c>
      <c r="M713" s="7">
        <v>303</v>
      </c>
      <c r="N713" s="7">
        <v>295</v>
      </c>
      <c r="O713" s="24">
        <v>913</v>
      </c>
      <c r="P713" s="25">
        <f>ROUND(N713*O713,0)</f>
        <v>269335</v>
      </c>
      <c r="Q713" s="24">
        <v>12</v>
      </c>
      <c r="R713" s="26">
        <f>ROUND(N713*Q713,0)</f>
        <v>3540</v>
      </c>
      <c r="S713" s="17"/>
      <c r="T713" s="30"/>
      <c r="U713" s="17"/>
      <c r="V713" s="30"/>
    </row>
    <row r="714" spans="1:22" outlineLevel="2" x14ac:dyDescent="0.35">
      <c r="A714" s="8" t="s">
        <v>2437</v>
      </c>
      <c r="B714" s="8" t="s">
        <v>2443</v>
      </c>
      <c r="C714" s="7" t="s">
        <v>703</v>
      </c>
      <c r="D714" s="8" t="s">
        <v>704</v>
      </c>
      <c r="E714" s="8">
        <v>6017750</v>
      </c>
      <c r="F714" s="7">
        <v>216</v>
      </c>
      <c r="G714" s="7" t="s">
        <v>705</v>
      </c>
      <c r="H714" s="8" t="s">
        <v>16</v>
      </c>
      <c r="I714" s="8" t="s">
        <v>104</v>
      </c>
      <c r="J714" s="9" t="s">
        <v>150</v>
      </c>
      <c r="K714" s="9" t="s">
        <v>2410</v>
      </c>
      <c r="L714" s="10">
        <v>0.94899999999999995</v>
      </c>
      <c r="M714" s="7">
        <v>299</v>
      </c>
      <c r="N714" s="7">
        <v>284</v>
      </c>
      <c r="O714" s="24">
        <v>913</v>
      </c>
      <c r="P714" s="25">
        <f>ROUND(N714*O714,0)</f>
        <v>259292</v>
      </c>
      <c r="Q714" s="24">
        <v>12</v>
      </c>
      <c r="R714" s="26">
        <f>ROUND(N714*Q714,0)</f>
        <v>3408</v>
      </c>
      <c r="S714" s="17"/>
      <c r="T714" s="30"/>
      <c r="U714" s="17"/>
      <c r="V714" s="30"/>
    </row>
    <row r="715" spans="1:22" outlineLevel="2" x14ac:dyDescent="0.35">
      <c r="A715" s="8" t="s">
        <v>2437</v>
      </c>
      <c r="B715" s="8" t="s">
        <v>2443</v>
      </c>
      <c r="C715" s="7" t="s">
        <v>1586</v>
      </c>
      <c r="D715" s="8" t="s">
        <v>1587</v>
      </c>
      <c r="E715" s="8">
        <v>6017818</v>
      </c>
      <c r="F715" s="7">
        <v>508</v>
      </c>
      <c r="G715" s="7" t="s">
        <v>1588</v>
      </c>
      <c r="H715" s="8" t="s">
        <v>16</v>
      </c>
      <c r="I715" s="8" t="s">
        <v>56</v>
      </c>
      <c r="J715" s="9" t="s">
        <v>952</v>
      </c>
      <c r="K715" s="9" t="s">
        <v>2420</v>
      </c>
      <c r="L715" s="10">
        <v>0.83950000000000002</v>
      </c>
      <c r="M715" s="7">
        <v>224</v>
      </c>
      <c r="N715" s="7">
        <v>188</v>
      </c>
      <c r="O715" s="24">
        <v>913</v>
      </c>
      <c r="P715" s="25">
        <f>ROUND(N715*O715,0)</f>
        <v>171644</v>
      </c>
      <c r="Q715" s="24">
        <v>12</v>
      </c>
      <c r="R715" s="26">
        <f>ROUND(N715*Q715,0)</f>
        <v>2256</v>
      </c>
      <c r="S715" s="17"/>
      <c r="T715" s="30"/>
      <c r="U715" s="17"/>
      <c r="V715" s="30"/>
    </row>
    <row r="716" spans="1:22" outlineLevel="2" x14ac:dyDescent="0.35">
      <c r="A716" s="8" t="s">
        <v>2437</v>
      </c>
      <c r="B716" s="8" t="s">
        <v>2443</v>
      </c>
      <c r="C716" s="7" t="s">
        <v>2152</v>
      </c>
      <c r="D716" s="8" t="s">
        <v>2153</v>
      </c>
      <c r="E716" s="8">
        <v>1932847</v>
      </c>
      <c r="F716" s="7">
        <v>695</v>
      </c>
      <c r="G716" s="7" t="s">
        <v>2154</v>
      </c>
      <c r="H716" s="8">
        <v>0</v>
      </c>
      <c r="I716" s="8" t="s">
        <v>104</v>
      </c>
      <c r="J716" s="9" t="s">
        <v>952</v>
      </c>
      <c r="K716" s="9" t="s">
        <v>2426</v>
      </c>
      <c r="L716" s="10">
        <v>0.50719999999999998</v>
      </c>
      <c r="M716" s="7">
        <v>1455</v>
      </c>
      <c r="N716" s="7">
        <v>738</v>
      </c>
      <c r="O716" s="24">
        <v>690</v>
      </c>
      <c r="P716" s="25">
        <f>ROUND(N716*O716,0)</f>
        <v>509220</v>
      </c>
      <c r="Q716" s="24">
        <v>10</v>
      </c>
      <c r="R716" s="26">
        <f>ROUND(N716*Q716,0)</f>
        <v>7380</v>
      </c>
      <c r="S716" s="17"/>
      <c r="T716" s="30"/>
      <c r="U716" s="17"/>
      <c r="V716" s="30"/>
    </row>
    <row r="717" spans="1:22" outlineLevel="2" x14ac:dyDescent="0.35">
      <c r="A717" s="8" t="s">
        <v>2437</v>
      </c>
      <c r="B717" s="8" t="s">
        <v>2443</v>
      </c>
      <c r="C717" s="7" t="s">
        <v>1559</v>
      </c>
      <c r="D717" s="8" t="s">
        <v>1560</v>
      </c>
      <c r="E717" s="8">
        <v>1935352</v>
      </c>
      <c r="F717" s="7">
        <v>499</v>
      </c>
      <c r="G717" s="7" t="s">
        <v>1561</v>
      </c>
      <c r="H717" s="8" t="s">
        <v>16</v>
      </c>
      <c r="I717" s="8" t="s">
        <v>104</v>
      </c>
      <c r="J717" s="9" t="s">
        <v>221</v>
      </c>
      <c r="K717" s="9" t="s">
        <v>2413</v>
      </c>
      <c r="L717" s="10">
        <v>0.84370000000000001</v>
      </c>
      <c r="M717" s="7">
        <v>982</v>
      </c>
      <c r="N717" s="7">
        <v>829</v>
      </c>
      <c r="O717" s="24">
        <v>913</v>
      </c>
      <c r="P717" s="25">
        <f>ROUND(N717*O717,0)</f>
        <v>756877</v>
      </c>
      <c r="Q717" s="24">
        <v>12</v>
      </c>
      <c r="R717" s="26">
        <f>ROUND(N717*Q717,0)</f>
        <v>9948</v>
      </c>
      <c r="S717" s="17"/>
      <c r="T717" s="30"/>
      <c r="U717" s="17"/>
      <c r="V717" s="30"/>
    </row>
    <row r="718" spans="1:22" outlineLevel="2" x14ac:dyDescent="0.35">
      <c r="A718" s="8" t="s">
        <v>2437</v>
      </c>
      <c r="B718" s="8" t="s">
        <v>2443</v>
      </c>
      <c r="C718" s="7" t="s">
        <v>1862</v>
      </c>
      <c r="D718" s="8" t="s">
        <v>1863</v>
      </c>
      <c r="E718" s="8">
        <v>6017982</v>
      </c>
      <c r="F718" s="7">
        <v>599</v>
      </c>
      <c r="G718" s="7" t="s">
        <v>1864</v>
      </c>
      <c r="H718" s="8">
        <v>0</v>
      </c>
      <c r="I718" s="8" t="s">
        <v>56</v>
      </c>
      <c r="J718" s="9" t="s">
        <v>1649</v>
      </c>
      <c r="K718" s="9" t="s">
        <v>2421</v>
      </c>
      <c r="L718" s="10">
        <v>0.72640000000000005</v>
      </c>
      <c r="M718" s="7">
        <v>201</v>
      </c>
      <c r="N718" s="7">
        <v>146</v>
      </c>
      <c r="O718" s="24">
        <v>913</v>
      </c>
      <c r="P718" s="25">
        <f>ROUND(N718*O718,0)</f>
        <v>133298</v>
      </c>
      <c r="Q718" s="24">
        <v>12</v>
      </c>
      <c r="R718" s="26">
        <f>ROUND(N718*Q718,0)</f>
        <v>1752</v>
      </c>
      <c r="S718" s="17"/>
      <c r="T718" s="30"/>
      <c r="U718" s="17"/>
      <c r="V718" s="30"/>
    </row>
    <row r="719" spans="1:22" outlineLevel="2" x14ac:dyDescent="0.35">
      <c r="A719" s="8" t="s">
        <v>2437</v>
      </c>
      <c r="B719" s="8" t="s">
        <v>2443</v>
      </c>
      <c r="C719" s="7" t="s">
        <v>612</v>
      </c>
      <c r="D719" s="8" t="s">
        <v>613</v>
      </c>
      <c r="E719" s="8">
        <v>6018030</v>
      </c>
      <c r="F719" s="7">
        <v>186</v>
      </c>
      <c r="G719" s="7" t="s">
        <v>614</v>
      </c>
      <c r="H719" s="8" t="s">
        <v>16</v>
      </c>
      <c r="I719" s="8" t="s">
        <v>104</v>
      </c>
      <c r="J719" s="9" t="s">
        <v>150</v>
      </c>
      <c r="K719" s="9" t="s">
        <v>2410</v>
      </c>
      <c r="L719" s="10">
        <v>0.95440000000000003</v>
      </c>
      <c r="M719" s="7">
        <v>193</v>
      </c>
      <c r="N719" s="7">
        <v>184</v>
      </c>
      <c r="O719" s="24">
        <v>913</v>
      </c>
      <c r="P719" s="25">
        <f>ROUND(N719*O719,0)</f>
        <v>167992</v>
      </c>
      <c r="Q719" s="24">
        <v>12</v>
      </c>
      <c r="R719" s="26">
        <f>ROUND(N719*Q719,0)</f>
        <v>2208</v>
      </c>
      <c r="S719" s="17"/>
      <c r="T719" s="30"/>
      <c r="U719" s="17"/>
      <c r="V719" s="30"/>
    </row>
    <row r="720" spans="1:22" outlineLevel="2" x14ac:dyDescent="0.35">
      <c r="A720" s="8" t="s">
        <v>2437</v>
      </c>
      <c r="B720" s="8" t="s">
        <v>2443</v>
      </c>
      <c r="C720" s="7" t="s">
        <v>2380</v>
      </c>
      <c r="D720" s="8" t="s">
        <v>2381</v>
      </c>
      <c r="E720" s="8">
        <v>6018048</v>
      </c>
      <c r="F720" s="7">
        <v>771</v>
      </c>
      <c r="G720" s="7" t="s">
        <v>2382</v>
      </c>
      <c r="H720" s="8">
        <v>0</v>
      </c>
      <c r="I720" s="8" t="s">
        <v>56</v>
      </c>
      <c r="J720" s="9" t="s">
        <v>814</v>
      </c>
      <c r="K720" s="9" t="s">
        <v>2410</v>
      </c>
      <c r="L720" s="10">
        <v>0.1031</v>
      </c>
      <c r="M720" s="7">
        <v>514</v>
      </c>
      <c r="N720" s="7">
        <v>53</v>
      </c>
      <c r="O720" s="24">
        <v>0</v>
      </c>
      <c r="P720" s="25">
        <f>ROUND(N720*O720,0)</f>
        <v>0</v>
      </c>
      <c r="Q720" s="7"/>
      <c r="R720" s="26">
        <f>ROUND(N720*Q720,0)</f>
        <v>0</v>
      </c>
      <c r="S720" s="17"/>
      <c r="T720" s="30"/>
      <c r="U720" s="17"/>
      <c r="V720" s="30"/>
    </row>
    <row r="721" spans="1:22" outlineLevel="2" x14ac:dyDescent="0.35">
      <c r="A721" s="8" t="s">
        <v>2437</v>
      </c>
      <c r="B721" s="8" t="s">
        <v>2443</v>
      </c>
      <c r="C721" s="7" t="s">
        <v>1386</v>
      </c>
      <c r="D721" s="8" t="s">
        <v>1387</v>
      </c>
      <c r="E721" s="8">
        <v>6058127</v>
      </c>
      <c r="F721" s="7">
        <v>442</v>
      </c>
      <c r="G721" s="7" t="s">
        <v>1388</v>
      </c>
      <c r="H721" s="8" t="s">
        <v>16</v>
      </c>
      <c r="I721" s="8" t="s">
        <v>56</v>
      </c>
      <c r="J721" s="9" t="s">
        <v>814</v>
      </c>
      <c r="K721" s="9" t="s">
        <v>2412</v>
      </c>
      <c r="L721" s="10">
        <v>0.876</v>
      </c>
      <c r="M721" s="7">
        <v>388</v>
      </c>
      <c r="N721" s="7">
        <v>340</v>
      </c>
      <c r="O721" s="24">
        <v>913</v>
      </c>
      <c r="P721" s="25">
        <f>ROUND(N721*O721,0)</f>
        <v>310420</v>
      </c>
      <c r="Q721" s="24">
        <v>12</v>
      </c>
      <c r="R721" s="26">
        <f>ROUND(N721*Q721,0)</f>
        <v>4080</v>
      </c>
      <c r="S721" s="17"/>
      <c r="T721" s="30"/>
      <c r="U721" s="17"/>
      <c r="V721" s="30"/>
    </row>
    <row r="722" spans="1:22" outlineLevel="2" x14ac:dyDescent="0.35">
      <c r="A722" s="8" t="s">
        <v>2437</v>
      </c>
      <c r="B722" s="8" t="s">
        <v>2443</v>
      </c>
      <c r="C722" s="7" t="s">
        <v>2118</v>
      </c>
      <c r="D722" s="8" t="s">
        <v>2119</v>
      </c>
      <c r="E722" s="8">
        <v>6058135</v>
      </c>
      <c r="F722" s="7">
        <v>684</v>
      </c>
      <c r="G722" s="7" t="s">
        <v>2120</v>
      </c>
      <c r="H722" s="8">
        <v>0</v>
      </c>
      <c r="I722" s="8" t="s">
        <v>56</v>
      </c>
      <c r="J722" s="9" t="s">
        <v>814</v>
      </c>
      <c r="K722" s="9" t="s">
        <v>2412</v>
      </c>
      <c r="L722" s="10">
        <v>0.53939999999999999</v>
      </c>
      <c r="M722" s="7">
        <v>851</v>
      </c>
      <c r="N722" s="7">
        <v>459</v>
      </c>
      <c r="O722" s="24">
        <v>690</v>
      </c>
      <c r="P722" s="25">
        <f>ROUND(N722*O722,0)</f>
        <v>316710</v>
      </c>
      <c r="Q722" s="24">
        <v>10</v>
      </c>
      <c r="R722" s="26">
        <f>ROUND(N722*Q722,0)</f>
        <v>4590</v>
      </c>
      <c r="S722" s="17"/>
      <c r="T722" s="30"/>
      <c r="U722" s="17"/>
      <c r="V722" s="30"/>
    </row>
    <row r="723" spans="1:22" outlineLevel="2" x14ac:dyDescent="0.35">
      <c r="A723" s="8" t="s">
        <v>2437</v>
      </c>
      <c r="B723" s="8" t="s">
        <v>2443</v>
      </c>
      <c r="C723" s="7" t="s">
        <v>504</v>
      </c>
      <c r="D723" s="8" t="s">
        <v>505</v>
      </c>
      <c r="E723" s="8">
        <v>6060529</v>
      </c>
      <c r="F723" s="7">
        <v>151</v>
      </c>
      <c r="G723" s="7" t="s">
        <v>506</v>
      </c>
      <c r="H723" s="8" t="s">
        <v>16</v>
      </c>
      <c r="I723" s="8" t="s">
        <v>104</v>
      </c>
      <c r="J723" s="9" t="s">
        <v>507</v>
      </c>
      <c r="K723" s="9" t="s">
        <v>2416</v>
      </c>
      <c r="L723" s="10">
        <v>0.96130000000000004</v>
      </c>
      <c r="M723" s="7">
        <v>135</v>
      </c>
      <c r="N723" s="7">
        <v>130</v>
      </c>
      <c r="O723" s="24">
        <v>913</v>
      </c>
      <c r="P723" s="25">
        <f>ROUND(N723*O723,0)</f>
        <v>118690</v>
      </c>
      <c r="Q723" s="24">
        <v>12</v>
      </c>
      <c r="R723" s="26">
        <f>ROUND(N723*Q723,0)</f>
        <v>1560</v>
      </c>
      <c r="S723" s="17"/>
      <c r="T723" s="30"/>
      <c r="U723" s="17"/>
      <c r="V723" s="30"/>
    </row>
    <row r="724" spans="1:22" outlineLevel="2" x14ac:dyDescent="0.35">
      <c r="A724" s="8" t="s">
        <v>2437</v>
      </c>
      <c r="B724" s="8" t="s">
        <v>2443</v>
      </c>
      <c r="C724" s="7" t="s">
        <v>2353</v>
      </c>
      <c r="D724" s="8" t="s">
        <v>2354</v>
      </c>
      <c r="E724" s="8">
        <v>6018063</v>
      </c>
      <c r="F724" s="7">
        <v>762</v>
      </c>
      <c r="G724" s="7" t="s">
        <v>2355</v>
      </c>
      <c r="H724" s="8">
        <v>0</v>
      </c>
      <c r="I724" s="8" t="s">
        <v>56</v>
      </c>
      <c r="J724" s="9" t="s">
        <v>1537</v>
      </c>
      <c r="K724" s="9" t="s">
        <v>2422</v>
      </c>
      <c r="L724" s="10">
        <v>0.14860000000000001</v>
      </c>
      <c r="M724" s="7">
        <v>323</v>
      </c>
      <c r="N724" s="7">
        <v>48</v>
      </c>
      <c r="O724" s="24">
        <v>0</v>
      </c>
      <c r="P724" s="25">
        <f>ROUND(N724*O724,0)</f>
        <v>0</v>
      </c>
      <c r="Q724" s="7"/>
      <c r="R724" s="26">
        <f>ROUND(N724*Q724,0)</f>
        <v>0</v>
      </c>
      <c r="S724" s="17"/>
      <c r="T724" s="30"/>
      <c r="U724" s="17"/>
      <c r="V724" s="30"/>
    </row>
    <row r="725" spans="1:22" outlineLevel="2" x14ac:dyDescent="0.35">
      <c r="A725" s="8" t="s">
        <v>2437</v>
      </c>
      <c r="B725" s="8" t="s">
        <v>2443</v>
      </c>
      <c r="C725" s="7" t="s">
        <v>949</v>
      </c>
      <c r="D725" s="8" t="s">
        <v>950</v>
      </c>
      <c r="E725" s="8">
        <v>6018071</v>
      </c>
      <c r="F725" s="7">
        <v>297</v>
      </c>
      <c r="G725" s="7" t="s">
        <v>951</v>
      </c>
      <c r="H725" s="8" t="s">
        <v>16</v>
      </c>
      <c r="I725" s="8" t="s">
        <v>104</v>
      </c>
      <c r="J725" s="9" t="s">
        <v>952</v>
      </c>
      <c r="K725" s="9" t="s">
        <v>2410</v>
      </c>
      <c r="L725" s="10">
        <v>0.92800000000000005</v>
      </c>
      <c r="M725" s="7">
        <v>575</v>
      </c>
      <c r="N725" s="7">
        <v>534</v>
      </c>
      <c r="O725" s="24">
        <v>913</v>
      </c>
      <c r="P725" s="25">
        <f>ROUND(N725*O725,0)</f>
        <v>487542</v>
      </c>
      <c r="Q725" s="24">
        <v>12</v>
      </c>
      <c r="R725" s="26">
        <f>ROUND(N725*Q725,0)</f>
        <v>6408</v>
      </c>
      <c r="S725" s="17"/>
      <c r="T725" s="30"/>
      <c r="U725" s="17"/>
      <c r="V725" s="30"/>
    </row>
    <row r="726" spans="1:22" outlineLevel="2" x14ac:dyDescent="0.35">
      <c r="A726" s="8" t="s">
        <v>2437</v>
      </c>
      <c r="B726" s="8" t="s">
        <v>2443</v>
      </c>
      <c r="C726" s="7" t="s">
        <v>2197</v>
      </c>
      <c r="D726" s="8" t="s">
        <v>2198</v>
      </c>
      <c r="E726" s="8">
        <v>6018113</v>
      </c>
      <c r="F726" s="7">
        <v>710</v>
      </c>
      <c r="G726" s="7" t="s">
        <v>2199</v>
      </c>
      <c r="H726" s="8">
        <v>0</v>
      </c>
      <c r="I726" s="8" t="s">
        <v>56</v>
      </c>
      <c r="J726" s="9" t="s">
        <v>952</v>
      </c>
      <c r="K726" s="9" t="s">
        <v>2421</v>
      </c>
      <c r="L726" s="10">
        <v>0.40710000000000002</v>
      </c>
      <c r="M726" s="7">
        <v>420</v>
      </c>
      <c r="N726" s="7">
        <v>171</v>
      </c>
      <c r="O726" s="24">
        <v>362</v>
      </c>
      <c r="P726" s="25">
        <f>ROUND(N726*O726,0)</f>
        <v>61902</v>
      </c>
      <c r="Q726" s="24">
        <v>6</v>
      </c>
      <c r="R726" s="26">
        <f>ROUND(N726*Q726,0)</f>
        <v>1026</v>
      </c>
      <c r="S726" s="17"/>
      <c r="T726" s="30"/>
      <c r="U726" s="17"/>
      <c r="V726" s="30"/>
    </row>
    <row r="727" spans="1:22" outlineLevel="2" x14ac:dyDescent="0.35">
      <c r="A727" s="8" t="s">
        <v>2437</v>
      </c>
      <c r="B727" s="8" t="s">
        <v>2443</v>
      </c>
      <c r="C727" s="7" t="s">
        <v>1868</v>
      </c>
      <c r="D727" s="8" t="s">
        <v>1869</v>
      </c>
      <c r="E727" s="8">
        <v>1931070</v>
      </c>
      <c r="F727" s="7">
        <v>601</v>
      </c>
      <c r="G727" s="7" t="s">
        <v>1870</v>
      </c>
      <c r="H727" s="8">
        <v>0</v>
      </c>
      <c r="I727" s="8" t="s">
        <v>104</v>
      </c>
      <c r="J727" s="9" t="s">
        <v>952</v>
      </c>
      <c r="K727" s="9" t="s">
        <v>2421</v>
      </c>
      <c r="L727" s="10">
        <v>0.7258</v>
      </c>
      <c r="M727" s="7">
        <v>186</v>
      </c>
      <c r="N727" s="7">
        <v>135</v>
      </c>
      <c r="O727" s="24">
        <v>913</v>
      </c>
      <c r="P727" s="25">
        <f>ROUND(N727*O727,0)</f>
        <v>123255</v>
      </c>
      <c r="Q727" s="24">
        <v>12</v>
      </c>
      <c r="R727" s="26">
        <f>ROUND(N727*Q727,0)</f>
        <v>1620</v>
      </c>
      <c r="S727" s="17"/>
      <c r="T727" s="30"/>
      <c r="U727" s="17"/>
      <c r="V727" s="30"/>
    </row>
    <row r="728" spans="1:22" outlineLevel="2" x14ac:dyDescent="0.35">
      <c r="A728" s="8" t="s">
        <v>2437</v>
      </c>
      <c r="B728" s="8" t="s">
        <v>2443</v>
      </c>
      <c r="C728" s="7" t="s">
        <v>1200</v>
      </c>
      <c r="D728" s="8" t="s">
        <v>1201</v>
      </c>
      <c r="E728" s="8">
        <v>102913</v>
      </c>
      <c r="F728" s="7">
        <v>380</v>
      </c>
      <c r="G728" s="7" t="s">
        <v>1202</v>
      </c>
      <c r="H728" s="8" t="s">
        <v>16</v>
      </c>
      <c r="I728" s="8" t="s">
        <v>104</v>
      </c>
      <c r="J728" s="9" t="s">
        <v>130</v>
      </c>
      <c r="K728" s="9" t="s">
        <v>2413</v>
      </c>
      <c r="L728" s="10">
        <v>0.90359999999999996</v>
      </c>
      <c r="M728" s="7">
        <v>380</v>
      </c>
      <c r="N728" s="7">
        <v>343</v>
      </c>
      <c r="O728" s="24">
        <v>913</v>
      </c>
      <c r="P728" s="25">
        <f>ROUND(N728*O728,0)</f>
        <v>313159</v>
      </c>
      <c r="Q728" s="24">
        <v>12</v>
      </c>
      <c r="R728" s="26">
        <f>ROUND(N728*Q728,0)</f>
        <v>4116</v>
      </c>
      <c r="S728" s="17"/>
      <c r="T728" s="30"/>
      <c r="U728" s="17"/>
      <c r="V728" s="30"/>
    </row>
    <row r="729" spans="1:22" outlineLevel="2" x14ac:dyDescent="0.35">
      <c r="A729" s="8" t="s">
        <v>2437</v>
      </c>
      <c r="B729" s="8" t="s">
        <v>2443</v>
      </c>
      <c r="C729" s="7" t="s">
        <v>799</v>
      </c>
      <c r="D729" s="8" t="s">
        <v>800</v>
      </c>
      <c r="E729" s="8">
        <v>6018337</v>
      </c>
      <c r="F729" s="7">
        <v>248</v>
      </c>
      <c r="G729" s="7" t="s">
        <v>801</v>
      </c>
      <c r="H729" s="8" t="s">
        <v>16</v>
      </c>
      <c r="I729" s="8" t="s">
        <v>104</v>
      </c>
      <c r="J729" s="9" t="s">
        <v>150</v>
      </c>
      <c r="K729" s="9" t="s">
        <v>2410</v>
      </c>
      <c r="L729" s="10">
        <v>0.94069999999999998</v>
      </c>
      <c r="M729" s="7">
        <v>707</v>
      </c>
      <c r="N729" s="7">
        <v>665</v>
      </c>
      <c r="O729" s="24">
        <v>913</v>
      </c>
      <c r="P729" s="25">
        <f>ROUND(N729*O729,0)</f>
        <v>607145</v>
      </c>
      <c r="Q729" s="24">
        <v>12</v>
      </c>
      <c r="R729" s="26">
        <f>ROUND(N729*Q729,0)</f>
        <v>7980</v>
      </c>
      <c r="S729" s="17"/>
      <c r="T729" s="30"/>
      <c r="U729" s="17"/>
      <c r="V729" s="30"/>
    </row>
    <row r="730" spans="1:22" outlineLevel="2" x14ac:dyDescent="0.35">
      <c r="A730" s="8" t="s">
        <v>2437</v>
      </c>
      <c r="B730" s="8" t="s">
        <v>2443</v>
      </c>
      <c r="C730" s="7" t="s">
        <v>1674</v>
      </c>
      <c r="D730" s="8" t="s">
        <v>1675</v>
      </c>
      <c r="E730" s="8">
        <v>6018402</v>
      </c>
      <c r="F730" s="7">
        <v>537</v>
      </c>
      <c r="G730" s="7" t="s">
        <v>1676</v>
      </c>
      <c r="H730" s="8">
        <v>0</v>
      </c>
      <c r="I730" s="8" t="s">
        <v>56</v>
      </c>
      <c r="J730" s="9" t="s">
        <v>1537</v>
      </c>
      <c r="K730" s="9" t="s">
        <v>2410</v>
      </c>
      <c r="L730" s="10">
        <v>0.8135</v>
      </c>
      <c r="M730" s="7">
        <v>193</v>
      </c>
      <c r="N730" s="7">
        <v>157</v>
      </c>
      <c r="O730" s="24">
        <v>913</v>
      </c>
      <c r="P730" s="25">
        <f>ROUND(N730*O730,0)</f>
        <v>143341</v>
      </c>
      <c r="Q730" s="24">
        <v>12</v>
      </c>
      <c r="R730" s="26">
        <f>ROUND(N730*Q730,0)</f>
        <v>1884</v>
      </c>
      <c r="S730" s="17"/>
      <c r="T730" s="30"/>
      <c r="U730" s="17"/>
      <c r="V730" s="30"/>
    </row>
    <row r="731" spans="1:22" outlineLevel="2" x14ac:dyDescent="0.35">
      <c r="A731" s="8" t="s">
        <v>2437</v>
      </c>
      <c r="B731" s="8" t="s">
        <v>2443</v>
      </c>
      <c r="C731" s="7" t="s">
        <v>2335</v>
      </c>
      <c r="D731" s="8" t="s">
        <v>2336</v>
      </c>
      <c r="E731" s="8">
        <v>6097927</v>
      </c>
      <c r="F731" s="7">
        <v>756</v>
      </c>
      <c r="G731" s="7" t="s">
        <v>2337</v>
      </c>
      <c r="H731" s="8">
        <v>0</v>
      </c>
      <c r="I731" s="8" t="s">
        <v>56</v>
      </c>
      <c r="J731" s="9" t="s">
        <v>1649</v>
      </c>
      <c r="K731" s="9" t="s">
        <v>2422</v>
      </c>
      <c r="L731" s="10">
        <v>0.1888</v>
      </c>
      <c r="M731" s="7">
        <v>392</v>
      </c>
      <c r="N731" s="7">
        <v>74</v>
      </c>
      <c r="O731" s="24">
        <v>0</v>
      </c>
      <c r="P731" s="25">
        <f>ROUND(N731*O731,0)</f>
        <v>0</v>
      </c>
      <c r="Q731" s="7"/>
      <c r="R731" s="26">
        <f>ROUND(N731*Q731,0)</f>
        <v>0</v>
      </c>
      <c r="S731" s="17"/>
      <c r="T731" s="30"/>
      <c r="U731" s="17"/>
      <c r="V731" s="30"/>
    </row>
    <row r="732" spans="1:22" outlineLevel="2" x14ac:dyDescent="0.35">
      <c r="A732" s="8" t="s">
        <v>2437</v>
      </c>
      <c r="B732" s="8" t="s">
        <v>2443</v>
      </c>
      <c r="C732" s="7" t="s">
        <v>1931</v>
      </c>
      <c r="D732" s="8" t="s">
        <v>1932</v>
      </c>
      <c r="E732" s="8">
        <v>6058382</v>
      </c>
      <c r="F732" s="7">
        <v>622</v>
      </c>
      <c r="G732" s="7" t="s">
        <v>1933</v>
      </c>
      <c r="H732" s="8" t="s">
        <v>16</v>
      </c>
      <c r="I732" s="8" t="s">
        <v>56</v>
      </c>
      <c r="J732" s="9" t="s">
        <v>1649</v>
      </c>
      <c r="K732" s="9" t="s">
        <v>2419</v>
      </c>
      <c r="L732" s="10">
        <v>0.6845</v>
      </c>
      <c r="M732" s="7">
        <v>417</v>
      </c>
      <c r="N732" s="7">
        <v>285</v>
      </c>
      <c r="O732" s="24">
        <v>913</v>
      </c>
      <c r="P732" s="25">
        <f>ROUND(N732*O732,0)</f>
        <v>260205</v>
      </c>
      <c r="Q732" s="24">
        <v>12</v>
      </c>
      <c r="R732" s="26">
        <f>ROUND(N732*Q732,0)</f>
        <v>3420</v>
      </c>
      <c r="S732" s="17"/>
      <c r="T732" s="30"/>
      <c r="U732" s="17"/>
      <c r="V732" s="30"/>
    </row>
    <row r="733" spans="1:22" outlineLevel="2" x14ac:dyDescent="0.35">
      <c r="A733" s="8" t="s">
        <v>2437</v>
      </c>
      <c r="B733" s="8" t="s">
        <v>2443</v>
      </c>
      <c r="C733" s="7" t="s">
        <v>2377</v>
      </c>
      <c r="D733" s="8" t="s">
        <v>2378</v>
      </c>
      <c r="E733" s="8">
        <v>6018618</v>
      </c>
      <c r="F733" s="7">
        <v>770</v>
      </c>
      <c r="G733" s="7" t="s">
        <v>2379</v>
      </c>
      <c r="H733" s="8">
        <v>0</v>
      </c>
      <c r="I733" s="8" t="s">
        <v>104</v>
      </c>
      <c r="J733" s="9" t="s">
        <v>507</v>
      </c>
      <c r="K733" s="9" t="s">
        <v>2410</v>
      </c>
      <c r="L733" s="10">
        <v>0.1048</v>
      </c>
      <c r="M733" s="7">
        <v>420</v>
      </c>
      <c r="N733" s="7">
        <v>44</v>
      </c>
      <c r="O733" s="24">
        <v>0</v>
      </c>
      <c r="P733" s="25">
        <f>ROUND(N733*O733,0)</f>
        <v>0</v>
      </c>
      <c r="Q733" s="7"/>
      <c r="R733" s="26">
        <f>ROUND(N733*Q733,0)</f>
        <v>0</v>
      </c>
      <c r="S733" s="17"/>
      <c r="T733" s="30"/>
      <c r="U733" s="17"/>
      <c r="V733" s="30"/>
    </row>
    <row r="734" spans="1:22" outlineLevel="2" x14ac:dyDescent="0.35">
      <c r="A734" s="8" t="s">
        <v>2437</v>
      </c>
      <c r="B734" s="8" t="s">
        <v>2443</v>
      </c>
      <c r="C734" s="7" t="s">
        <v>2374</v>
      </c>
      <c r="D734" s="8" t="s">
        <v>2375</v>
      </c>
      <c r="E734" s="8">
        <v>6018634</v>
      </c>
      <c r="F734" s="7">
        <v>769</v>
      </c>
      <c r="G734" s="7" t="s">
        <v>2376</v>
      </c>
      <c r="H734" s="8">
        <v>0</v>
      </c>
      <c r="I734" s="8" t="s">
        <v>56</v>
      </c>
      <c r="J734" s="9" t="s">
        <v>1537</v>
      </c>
      <c r="K734" s="9" t="s">
        <v>2422</v>
      </c>
      <c r="L734" s="10">
        <v>0.1095</v>
      </c>
      <c r="M734" s="7">
        <v>402</v>
      </c>
      <c r="N734" s="7">
        <v>44</v>
      </c>
      <c r="O734" s="24">
        <v>0</v>
      </c>
      <c r="P734" s="25">
        <f>ROUND(N734*O734,0)</f>
        <v>0</v>
      </c>
      <c r="Q734" s="7"/>
      <c r="R734" s="26">
        <f>ROUND(N734*Q734,0)</f>
        <v>0</v>
      </c>
      <c r="S734" s="17"/>
      <c r="T734" s="30"/>
      <c r="U734" s="17"/>
      <c r="V734" s="30"/>
    </row>
    <row r="735" spans="1:22" outlineLevel="2" x14ac:dyDescent="0.35">
      <c r="A735" s="8" t="s">
        <v>2437</v>
      </c>
      <c r="B735" s="8" t="s">
        <v>2443</v>
      </c>
      <c r="C735" s="7" t="s">
        <v>1856</v>
      </c>
      <c r="D735" s="8" t="s">
        <v>1857</v>
      </c>
      <c r="E735" s="8">
        <v>6018659</v>
      </c>
      <c r="F735" s="7">
        <v>597</v>
      </c>
      <c r="G735" s="7" t="s">
        <v>1858</v>
      </c>
      <c r="H735" s="8">
        <v>0</v>
      </c>
      <c r="I735" s="8" t="s">
        <v>104</v>
      </c>
      <c r="J735" s="9" t="s">
        <v>507</v>
      </c>
      <c r="K735" s="9" t="s">
        <v>2410</v>
      </c>
      <c r="L735" s="10">
        <v>0.7298</v>
      </c>
      <c r="M735" s="7">
        <v>248</v>
      </c>
      <c r="N735" s="7">
        <v>181</v>
      </c>
      <c r="O735" s="24">
        <v>913</v>
      </c>
      <c r="P735" s="25">
        <f>ROUND(N735*O735,0)</f>
        <v>165253</v>
      </c>
      <c r="Q735" s="24">
        <v>12</v>
      </c>
      <c r="R735" s="26">
        <f>ROUND(N735*Q735,0)</f>
        <v>2172</v>
      </c>
      <c r="S735" s="17"/>
      <c r="T735" s="30"/>
      <c r="U735" s="17"/>
      <c r="V735" s="30"/>
    </row>
    <row r="736" spans="1:22" outlineLevel="2" x14ac:dyDescent="0.35">
      <c r="A736" s="8" t="s">
        <v>2437</v>
      </c>
      <c r="B736" s="8" t="s">
        <v>2443</v>
      </c>
      <c r="C736" s="7" t="s">
        <v>2049</v>
      </c>
      <c r="D736" s="8" t="s">
        <v>2050</v>
      </c>
      <c r="E736" s="8">
        <v>6058226</v>
      </c>
      <c r="F736" s="7">
        <v>661</v>
      </c>
      <c r="G736" s="7" t="s">
        <v>2051</v>
      </c>
      <c r="H736" s="8">
        <v>0</v>
      </c>
      <c r="I736" s="8" t="s">
        <v>104</v>
      </c>
      <c r="J736" s="9" t="s">
        <v>507</v>
      </c>
      <c r="K736" s="9" t="s">
        <v>2412</v>
      </c>
      <c r="L736" s="10">
        <v>0.59289999999999998</v>
      </c>
      <c r="M736" s="7">
        <v>1265</v>
      </c>
      <c r="N736" s="7">
        <v>750</v>
      </c>
      <c r="O736" s="24">
        <v>690</v>
      </c>
      <c r="P736" s="25">
        <f>ROUND(N736*O736,0)</f>
        <v>517500</v>
      </c>
      <c r="Q736" s="24">
        <v>10</v>
      </c>
      <c r="R736" s="26">
        <f>ROUND(N736*Q736,0)</f>
        <v>7500</v>
      </c>
      <c r="S736" s="17"/>
      <c r="T736" s="30"/>
      <c r="U736" s="17"/>
      <c r="V736" s="30"/>
    </row>
    <row r="737" spans="1:22" outlineLevel="2" x14ac:dyDescent="0.35">
      <c r="A737" s="8" t="s">
        <v>2437</v>
      </c>
      <c r="B737" s="8" t="s">
        <v>2443</v>
      </c>
      <c r="C737" s="7" t="s">
        <v>2040</v>
      </c>
      <c r="D737" s="8" t="s">
        <v>2041</v>
      </c>
      <c r="E737" s="8">
        <v>6018709</v>
      </c>
      <c r="F737" s="7">
        <v>658</v>
      </c>
      <c r="G737" s="7" t="s">
        <v>2042</v>
      </c>
      <c r="H737" s="8">
        <v>0</v>
      </c>
      <c r="I737" s="8" t="s">
        <v>56</v>
      </c>
      <c r="J737" s="9" t="s">
        <v>1649</v>
      </c>
      <c r="K737" s="9" t="s">
        <v>2421</v>
      </c>
      <c r="L737" s="10">
        <v>0.60370000000000001</v>
      </c>
      <c r="M737" s="7">
        <v>164</v>
      </c>
      <c r="N737" s="7">
        <v>99</v>
      </c>
      <c r="O737" s="24">
        <v>690</v>
      </c>
      <c r="P737" s="25">
        <f>ROUND(N737*O737,0)</f>
        <v>68310</v>
      </c>
      <c r="Q737" s="24">
        <v>10</v>
      </c>
      <c r="R737" s="26">
        <f>ROUND(N737*Q737,0)</f>
        <v>990</v>
      </c>
      <c r="S737" s="17"/>
      <c r="T737" s="30"/>
      <c r="U737" s="17"/>
      <c r="V737" s="30"/>
    </row>
    <row r="738" spans="1:22" outlineLevel="2" x14ac:dyDescent="0.35">
      <c r="A738" s="8" t="s">
        <v>2437</v>
      </c>
      <c r="B738" s="8" t="s">
        <v>2443</v>
      </c>
      <c r="C738" s="7" t="s">
        <v>2305</v>
      </c>
      <c r="D738" s="8" t="s">
        <v>2306</v>
      </c>
      <c r="E738" s="8">
        <v>6058267</v>
      </c>
      <c r="F738" s="7">
        <v>746</v>
      </c>
      <c r="G738" s="7" t="s">
        <v>2307</v>
      </c>
      <c r="H738" s="8">
        <v>0</v>
      </c>
      <c r="I738" s="8" t="s">
        <v>56</v>
      </c>
      <c r="J738" s="9" t="s">
        <v>1537</v>
      </c>
      <c r="K738" s="9" t="s">
        <v>2427</v>
      </c>
      <c r="L738" s="10">
        <v>0.24890000000000001</v>
      </c>
      <c r="M738" s="7">
        <v>1768</v>
      </c>
      <c r="N738" s="7">
        <v>440</v>
      </c>
      <c r="O738" s="24">
        <v>0</v>
      </c>
      <c r="P738" s="25">
        <f>ROUND(N738*O738,0)</f>
        <v>0</v>
      </c>
      <c r="Q738" s="7"/>
      <c r="R738" s="26">
        <f>ROUND(N738*Q738,0)</f>
        <v>0</v>
      </c>
      <c r="S738" s="17"/>
      <c r="T738" s="30"/>
      <c r="U738" s="17"/>
      <c r="V738" s="30"/>
    </row>
    <row r="739" spans="1:22" outlineLevel="2" x14ac:dyDescent="0.35">
      <c r="A739" s="8" t="s">
        <v>2437</v>
      </c>
      <c r="B739" s="8" t="s">
        <v>2443</v>
      </c>
      <c r="C739" s="7" t="s">
        <v>811</v>
      </c>
      <c r="D739" s="8" t="s">
        <v>812</v>
      </c>
      <c r="E739" s="8">
        <v>1930783</v>
      </c>
      <c r="F739" s="7">
        <v>252</v>
      </c>
      <c r="G739" s="7" t="s">
        <v>813</v>
      </c>
      <c r="H739" s="8" t="s">
        <v>16</v>
      </c>
      <c r="I739" s="8" t="s">
        <v>56</v>
      </c>
      <c r="J739" s="9" t="s">
        <v>814</v>
      </c>
      <c r="K739" s="9" t="s">
        <v>2411</v>
      </c>
      <c r="L739" s="10">
        <v>0.94</v>
      </c>
      <c r="M739" s="7">
        <v>54</v>
      </c>
      <c r="N739" s="7">
        <v>51</v>
      </c>
      <c r="O739" s="24">
        <v>913</v>
      </c>
      <c r="P739" s="25">
        <f>ROUND(N739*O739,0)</f>
        <v>46563</v>
      </c>
      <c r="Q739" s="24">
        <v>12</v>
      </c>
      <c r="R739" s="26">
        <f>ROUND(N739*Q739,0)</f>
        <v>612</v>
      </c>
      <c r="S739" s="17"/>
      <c r="T739" s="30"/>
      <c r="U739" s="17"/>
      <c r="V739" s="30"/>
    </row>
    <row r="740" spans="1:22" outlineLevel="2" x14ac:dyDescent="0.35">
      <c r="A740" s="8" t="s">
        <v>2437</v>
      </c>
      <c r="B740" s="8" t="s">
        <v>2443</v>
      </c>
      <c r="C740" s="7" t="s">
        <v>685</v>
      </c>
      <c r="D740" s="8" t="s">
        <v>686</v>
      </c>
      <c r="E740" s="8">
        <v>6107064</v>
      </c>
      <c r="F740" s="7">
        <v>210</v>
      </c>
      <c r="G740" s="7" t="s">
        <v>687</v>
      </c>
      <c r="H740" s="8" t="s">
        <v>16</v>
      </c>
      <c r="I740" s="8" t="s">
        <v>104</v>
      </c>
      <c r="J740" s="9" t="s">
        <v>221</v>
      </c>
      <c r="K740" s="9" t="s">
        <v>2412</v>
      </c>
      <c r="L740" s="10">
        <v>0.94930000000000003</v>
      </c>
      <c r="M740" s="7">
        <v>350</v>
      </c>
      <c r="N740" s="7">
        <v>332</v>
      </c>
      <c r="O740" s="24">
        <v>913</v>
      </c>
      <c r="P740" s="25">
        <f>ROUND(N740*O740,0)</f>
        <v>303116</v>
      </c>
      <c r="Q740" s="24">
        <v>12</v>
      </c>
      <c r="R740" s="26">
        <f>ROUND(N740*Q740,0)</f>
        <v>3984</v>
      </c>
      <c r="S740" s="17"/>
      <c r="T740" s="30"/>
      <c r="U740" s="17"/>
      <c r="V740" s="30"/>
    </row>
    <row r="741" spans="1:22" outlineLevel="2" x14ac:dyDescent="0.35">
      <c r="A741" s="8" t="s">
        <v>2437</v>
      </c>
      <c r="B741" s="8" t="s">
        <v>2443</v>
      </c>
      <c r="C741" s="7" t="s">
        <v>2206</v>
      </c>
      <c r="D741" s="8" t="s">
        <v>2207</v>
      </c>
      <c r="E741" s="8">
        <v>6018741</v>
      </c>
      <c r="F741" s="7">
        <v>713</v>
      </c>
      <c r="G741" s="7" t="s">
        <v>2208</v>
      </c>
      <c r="H741" s="8">
        <v>0</v>
      </c>
      <c r="I741" s="8" t="s">
        <v>56</v>
      </c>
      <c r="J741" s="9" t="s">
        <v>814</v>
      </c>
      <c r="K741" s="9" t="s">
        <v>2410</v>
      </c>
      <c r="L741" s="10">
        <v>0.39079999999999998</v>
      </c>
      <c r="M741" s="7">
        <v>238</v>
      </c>
      <c r="N741" s="7">
        <v>93</v>
      </c>
      <c r="O741" s="24">
        <v>0</v>
      </c>
      <c r="P741" s="25">
        <f>ROUND(N741*O741,0)</f>
        <v>0</v>
      </c>
      <c r="Q741" s="7"/>
      <c r="R741" s="26">
        <f>ROUND(N741*Q741,0)</f>
        <v>0</v>
      </c>
      <c r="S741" s="17"/>
      <c r="T741" s="30"/>
      <c r="U741" s="17"/>
      <c r="V741" s="30"/>
    </row>
    <row r="742" spans="1:22" outlineLevel="2" x14ac:dyDescent="0.35">
      <c r="A742" s="8" t="s">
        <v>2437</v>
      </c>
      <c r="B742" s="8" t="s">
        <v>2443</v>
      </c>
      <c r="C742" s="7" t="s">
        <v>2368</v>
      </c>
      <c r="D742" s="8" t="s">
        <v>2369</v>
      </c>
      <c r="E742" s="8">
        <v>126383</v>
      </c>
      <c r="F742" s="7">
        <v>767</v>
      </c>
      <c r="G742" s="7" t="s">
        <v>2370</v>
      </c>
      <c r="H742" s="8">
        <v>0</v>
      </c>
      <c r="I742" s="8" t="s">
        <v>56</v>
      </c>
      <c r="J742" s="9" t="s">
        <v>1649</v>
      </c>
      <c r="K742" s="9" t="s">
        <v>2410</v>
      </c>
      <c r="L742" s="10">
        <v>0.1114</v>
      </c>
      <c r="M742" s="7">
        <v>422</v>
      </c>
      <c r="N742" s="7">
        <v>47</v>
      </c>
      <c r="O742" s="24">
        <v>0</v>
      </c>
      <c r="P742" s="25">
        <f>ROUND(N742*O742,0)</f>
        <v>0</v>
      </c>
      <c r="Q742" s="7"/>
      <c r="R742" s="26">
        <f>ROUND(N742*Q742,0)</f>
        <v>0</v>
      </c>
      <c r="S742" s="17"/>
      <c r="T742" s="30"/>
      <c r="U742" s="17"/>
      <c r="V742" s="30"/>
    </row>
    <row r="743" spans="1:22" outlineLevel="2" x14ac:dyDescent="0.35">
      <c r="A743" s="8" t="s">
        <v>2437</v>
      </c>
      <c r="B743" s="8" t="s">
        <v>2443</v>
      </c>
      <c r="C743" s="7" t="s">
        <v>1289</v>
      </c>
      <c r="D743" s="8" t="s">
        <v>1290</v>
      </c>
      <c r="E743" s="8">
        <v>6018816</v>
      </c>
      <c r="F743" s="7">
        <v>410</v>
      </c>
      <c r="G743" s="7" t="s">
        <v>1291</v>
      </c>
      <c r="H743" s="8" t="s">
        <v>16</v>
      </c>
      <c r="I743" s="8" t="s">
        <v>104</v>
      </c>
      <c r="J743" s="9" t="s">
        <v>221</v>
      </c>
      <c r="K743" s="9" t="s">
        <v>2410</v>
      </c>
      <c r="L743" s="10">
        <v>0.89119999999999999</v>
      </c>
      <c r="M743" s="7">
        <v>324</v>
      </c>
      <c r="N743" s="7">
        <v>289</v>
      </c>
      <c r="O743" s="24">
        <v>913</v>
      </c>
      <c r="P743" s="25">
        <f>ROUND(N743*O743,0)</f>
        <v>263857</v>
      </c>
      <c r="Q743" s="24">
        <v>12</v>
      </c>
      <c r="R743" s="26">
        <f>ROUND(N743*Q743,0)</f>
        <v>3468</v>
      </c>
      <c r="S743" s="17"/>
      <c r="T743" s="30"/>
      <c r="U743" s="17"/>
      <c r="V743" s="30"/>
    </row>
    <row r="744" spans="1:22" outlineLevel="2" x14ac:dyDescent="0.35">
      <c r="A744" s="36" t="s">
        <v>2437</v>
      </c>
      <c r="B744" s="36" t="s">
        <v>2443</v>
      </c>
      <c r="C744" s="37" t="s">
        <v>1522</v>
      </c>
      <c r="D744" s="36" t="s">
        <v>1523</v>
      </c>
      <c r="E744" s="36">
        <v>6018824</v>
      </c>
      <c r="F744" s="37">
        <v>487</v>
      </c>
      <c r="G744" s="37" t="s">
        <v>1524</v>
      </c>
      <c r="H744" s="36" t="s">
        <v>16</v>
      </c>
      <c r="I744" s="36" t="s">
        <v>61</v>
      </c>
      <c r="J744" s="38" t="s">
        <v>44</v>
      </c>
      <c r="K744" s="38" t="s">
        <v>2410</v>
      </c>
      <c r="L744" s="39">
        <v>0.85119999999999996</v>
      </c>
      <c r="M744" s="37">
        <v>253</v>
      </c>
      <c r="N744" s="37">
        <v>215</v>
      </c>
      <c r="O744" s="40">
        <v>913</v>
      </c>
      <c r="P744" s="41">
        <f>ROUND(N744*O744*0.9,0)</f>
        <v>176666</v>
      </c>
      <c r="Q744" s="40">
        <v>12</v>
      </c>
      <c r="R744" s="42">
        <f>ROUND(N744*Q744*0.9,0)</f>
        <v>2322</v>
      </c>
      <c r="S744" s="17"/>
      <c r="T744" s="30"/>
      <c r="U744" s="17"/>
      <c r="V744" s="30"/>
    </row>
    <row r="745" spans="1:22" outlineLevel="2" x14ac:dyDescent="0.35">
      <c r="A745" s="8" t="s">
        <v>2437</v>
      </c>
      <c r="B745" s="8" t="s">
        <v>2443</v>
      </c>
      <c r="C745" s="7" t="s">
        <v>1283</v>
      </c>
      <c r="D745" s="8" t="s">
        <v>1284</v>
      </c>
      <c r="E745" s="8">
        <v>6018840</v>
      </c>
      <c r="F745" s="7">
        <v>408</v>
      </c>
      <c r="G745" s="7" t="s">
        <v>1285</v>
      </c>
      <c r="H745" s="8" t="s">
        <v>16</v>
      </c>
      <c r="I745" s="8" t="s">
        <v>104</v>
      </c>
      <c r="J745" s="9" t="s">
        <v>150</v>
      </c>
      <c r="K745" s="9" t="s">
        <v>2410</v>
      </c>
      <c r="L745" s="10">
        <v>0.89129999999999998</v>
      </c>
      <c r="M745" s="7">
        <v>371</v>
      </c>
      <c r="N745" s="7">
        <v>331</v>
      </c>
      <c r="O745" s="24">
        <v>913</v>
      </c>
      <c r="P745" s="25">
        <f>ROUND(N745*O745,0)</f>
        <v>302203</v>
      </c>
      <c r="Q745" s="24">
        <v>12</v>
      </c>
      <c r="R745" s="26">
        <f>ROUND(N745*Q745,0)</f>
        <v>3972</v>
      </c>
      <c r="S745" s="17"/>
      <c r="T745" s="30"/>
      <c r="U745" s="17"/>
      <c r="V745" s="30"/>
    </row>
    <row r="746" spans="1:22" outlineLevel="2" x14ac:dyDescent="0.35">
      <c r="A746" s="14" t="s">
        <v>2437</v>
      </c>
      <c r="B746" s="14" t="s">
        <v>2443</v>
      </c>
      <c r="C746" s="31" t="s">
        <v>1245</v>
      </c>
      <c r="D746" s="18">
        <v>7513</v>
      </c>
      <c r="E746" s="18"/>
      <c r="F746" s="13">
        <v>395</v>
      </c>
      <c r="G746" s="33" t="s">
        <v>1246</v>
      </c>
      <c r="H746" s="18">
        <v>0</v>
      </c>
      <c r="I746" s="14" t="s">
        <v>104</v>
      </c>
      <c r="J746" s="15" t="s">
        <v>208</v>
      </c>
      <c r="K746" s="15" t="s">
        <v>2413</v>
      </c>
      <c r="L746" s="16">
        <v>0.89570000000000005</v>
      </c>
      <c r="M746" s="13">
        <v>107</v>
      </c>
      <c r="N746" s="13">
        <v>96</v>
      </c>
      <c r="O746" s="27">
        <v>913</v>
      </c>
      <c r="P746" s="28">
        <f>ROUNDUP(N746*O746*0.9,0)</f>
        <v>78884</v>
      </c>
      <c r="Q746" s="27">
        <v>12</v>
      </c>
      <c r="R746" s="29">
        <f>ROUND(N746*Q746*0.9,0)</f>
        <v>1037</v>
      </c>
      <c r="S746" s="17"/>
      <c r="T746" s="30"/>
      <c r="U746" s="17"/>
      <c r="V746" s="30"/>
    </row>
    <row r="747" spans="1:22" outlineLevel="2" x14ac:dyDescent="0.35">
      <c r="A747" s="8" t="s">
        <v>2437</v>
      </c>
      <c r="B747" s="8" t="s">
        <v>2443</v>
      </c>
      <c r="C747" s="7" t="s">
        <v>1212</v>
      </c>
      <c r="D747" s="8" t="s">
        <v>1213</v>
      </c>
      <c r="E747" s="8">
        <v>102764</v>
      </c>
      <c r="F747" s="7">
        <v>384</v>
      </c>
      <c r="G747" s="7" t="s">
        <v>1214</v>
      </c>
      <c r="H747" s="8" t="s">
        <v>16</v>
      </c>
      <c r="I747" s="8" t="s">
        <v>61</v>
      </c>
      <c r="J747" s="9" t="s">
        <v>44</v>
      </c>
      <c r="K747" s="9" t="s">
        <v>2409</v>
      </c>
      <c r="L747" s="10">
        <v>0.90159999999999996</v>
      </c>
      <c r="M747" s="7">
        <v>39</v>
      </c>
      <c r="N747" s="7">
        <v>35</v>
      </c>
      <c r="O747" s="24">
        <v>913</v>
      </c>
      <c r="P747" s="25">
        <f>ROUND(N747*O747,0)</f>
        <v>31955</v>
      </c>
      <c r="Q747" s="24">
        <v>12</v>
      </c>
      <c r="R747" s="26">
        <f>ROUND(N747*Q747,0)</f>
        <v>420</v>
      </c>
      <c r="S747" s="17"/>
      <c r="T747" s="30"/>
      <c r="U747" s="17"/>
      <c r="V747" s="30"/>
    </row>
    <row r="748" spans="1:22" outlineLevel="2" x14ac:dyDescent="0.35">
      <c r="A748" s="8" t="s">
        <v>2437</v>
      </c>
      <c r="B748" s="8" t="s">
        <v>2443</v>
      </c>
      <c r="C748" s="19" t="s">
        <v>2332</v>
      </c>
      <c r="D748" s="20" t="s">
        <v>2333</v>
      </c>
      <c r="E748" s="20">
        <v>6018873</v>
      </c>
      <c r="F748" s="19">
        <v>755</v>
      </c>
      <c r="G748" s="19" t="s">
        <v>2334</v>
      </c>
      <c r="H748" s="20">
        <v>0</v>
      </c>
      <c r="I748" s="20" t="s">
        <v>56</v>
      </c>
      <c r="J748" s="21" t="s">
        <v>1537</v>
      </c>
      <c r="K748" s="9" t="s">
        <v>2410</v>
      </c>
      <c r="L748" s="10">
        <v>0.19270000000000001</v>
      </c>
      <c r="M748" s="19">
        <v>330</v>
      </c>
      <c r="N748" s="19">
        <v>64</v>
      </c>
      <c r="O748" s="24">
        <v>0</v>
      </c>
      <c r="P748" s="25">
        <f>ROUND(N748*O748,0)</f>
        <v>0</v>
      </c>
      <c r="Q748" s="7"/>
      <c r="R748" s="26">
        <f>ROUND(N748*Q748,0)</f>
        <v>0</v>
      </c>
      <c r="S748" s="17"/>
      <c r="T748" s="30"/>
      <c r="U748" s="17"/>
      <c r="V748" s="30"/>
    </row>
    <row r="749" spans="1:22" outlineLevel="2" x14ac:dyDescent="0.35">
      <c r="A749" s="8" t="s">
        <v>2437</v>
      </c>
      <c r="B749" s="8" t="s">
        <v>2443</v>
      </c>
      <c r="C749" s="7" t="s">
        <v>2365</v>
      </c>
      <c r="D749" s="8" t="s">
        <v>2366</v>
      </c>
      <c r="E749" s="8">
        <v>6018964</v>
      </c>
      <c r="F749" s="7">
        <v>766</v>
      </c>
      <c r="G749" s="7" t="s">
        <v>2367</v>
      </c>
      <c r="H749" s="8">
        <v>0</v>
      </c>
      <c r="I749" s="8" t="s">
        <v>56</v>
      </c>
      <c r="J749" s="9" t="s">
        <v>1537</v>
      </c>
      <c r="K749" s="9" t="s">
        <v>2410</v>
      </c>
      <c r="L749" s="10">
        <v>0.1196</v>
      </c>
      <c r="M749" s="7">
        <v>368</v>
      </c>
      <c r="N749" s="7">
        <v>44</v>
      </c>
      <c r="O749" s="24">
        <v>0</v>
      </c>
      <c r="P749" s="25">
        <f>ROUND(N749*O749,0)</f>
        <v>0</v>
      </c>
      <c r="Q749" s="7"/>
      <c r="R749" s="26">
        <f>ROUND(N749*Q749,0)</f>
        <v>0</v>
      </c>
      <c r="S749" s="17"/>
      <c r="T749" s="30"/>
      <c r="U749" s="17"/>
      <c r="V749" s="30"/>
    </row>
    <row r="750" spans="1:22" outlineLevel="2" x14ac:dyDescent="0.35">
      <c r="A750" s="8" t="s">
        <v>2437</v>
      </c>
      <c r="B750" s="8" t="s">
        <v>2443</v>
      </c>
      <c r="C750" s="7" t="s">
        <v>2061</v>
      </c>
      <c r="D750" s="8" t="s">
        <v>2062</v>
      </c>
      <c r="E750" s="8">
        <v>6018980</v>
      </c>
      <c r="F750" s="7">
        <v>665</v>
      </c>
      <c r="G750" s="7" t="s">
        <v>2063</v>
      </c>
      <c r="H750" s="8">
        <v>0</v>
      </c>
      <c r="I750" s="8" t="s">
        <v>56</v>
      </c>
      <c r="J750" s="9" t="s">
        <v>952</v>
      </c>
      <c r="K750" s="9" t="s">
        <v>2421</v>
      </c>
      <c r="L750" s="10">
        <v>0.58779999999999999</v>
      </c>
      <c r="M750" s="7">
        <v>262</v>
      </c>
      <c r="N750" s="7">
        <v>154</v>
      </c>
      <c r="O750" s="24">
        <v>690</v>
      </c>
      <c r="P750" s="25">
        <f>ROUND(N750*O750,0)</f>
        <v>106260</v>
      </c>
      <c r="Q750" s="24">
        <v>10</v>
      </c>
      <c r="R750" s="26">
        <f>ROUND(N750*Q750,0)</f>
        <v>1540</v>
      </c>
      <c r="S750" s="17"/>
      <c r="T750" s="30"/>
      <c r="U750" s="17"/>
      <c r="V750" s="30"/>
    </row>
    <row r="751" spans="1:22" outlineLevel="2" x14ac:dyDescent="0.35">
      <c r="A751" s="8" t="s">
        <v>2437</v>
      </c>
      <c r="B751" s="8" t="s">
        <v>2443</v>
      </c>
      <c r="C751" s="7" t="s">
        <v>1041</v>
      </c>
      <c r="D751" s="8" t="s">
        <v>1042</v>
      </c>
      <c r="E751" s="8">
        <v>6066286</v>
      </c>
      <c r="F751" s="7">
        <v>327</v>
      </c>
      <c r="G751" s="7" t="s">
        <v>1043</v>
      </c>
      <c r="H751" s="8" t="s">
        <v>16</v>
      </c>
      <c r="I751" s="8" t="s">
        <v>104</v>
      </c>
      <c r="J751" s="9" t="s">
        <v>952</v>
      </c>
      <c r="K751" s="9" t="s">
        <v>2410</v>
      </c>
      <c r="L751" s="10">
        <v>0.9214</v>
      </c>
      <c r="M751" s="7">
        <v>240</v>
      </c>
      <c r="N751" s="7">
        <v>221</v>
      </c>
      <c r="O751" s="24">
        <v>913</v>
      </c>
      <c r="P751" s="25">
        <f>ROUND(N751*O751,0)</f>
        <v>201773</v>
      </c>
      <c r="Q751" s="24">
        <v>12</v>
      </c>
      <c r="R751" s="26">
        <f>ROUND(N751*Q751,0)</f>
        <v>2652</v>
      </c>
      <c r="S751" s="17"/>
      <c r="T751" s="30"/>
      <c r="U751" s="17"/>
      <c r="V751" s="30"/>
    </row>
    <row r="752" spans="1:22" outlineLevel="2" x14ac:dyDescent="0.35">
      <c r="A752" s="8" t="s">
        <v>2437</v>
      </c>
      <c r="B752" s="8" t="s">
        <v>2443</v>
      </c>
      <c r="C752" s="7" t="s">
        <v>1444</v>
      </c>
      <c r="D752" s="8" t="s">
        <v>1445</v>
      </c>
      <c r="E752" s="8">
        <v>6019145</v>
      </c>
      <c r="F752" s="7">
        <v>461</v>
      </c>
      <c r="G752" s="7" t="s">
        <v>1446</v>
      </c>
      <c r="H752" s="8" t="s">
        <v>16</v>
      </c>
      <c r="I752" s="8" t="s">
        <v>104</v>
      </c>
      <c r="J752" s="9" t="s">
        <v>208</v>
      </c>
      <c r="K752" s="9" t="s">
        <v>2410</v>
      </c>
      <c r="L752" s="10">
        <v>0.86870000000000003</v>
      </c>
      <c r="M752" s="7">
        <v>304</v>
      </c>
      <c r="N752" s="7">
        <v>264</v>
      </c>
      <c r="O752" s="24">
        <v>913</v>
      </c>
      <c r="P752" s="25">
        <f>ROUND(N752*O752,0)</f>
        <v>241032</v>
      </c>
      <c r="Q752" s="24">
        <v>12</v>
      </c>
      <c r="R752" s="26">
        <f>ROUND(N752*Q752,0)</f>
        <v>3168</v>
      </c>
      <c r="S752" s="17"/>
      <c r="T752" s="30"/>
      <c r="U752" s="17"/>
      <c r="V752" s="30"/>
    </row>
    <row r="753" spans="1:22" outlineLevel="2" x14ac:dyDescent="0.35">
      <c r="A753" s="8" t="s">
        <v>2437</v>
      </c>
      <c r="B753" s="8" t="s">
        <v>2443</v>
      </c>
      <c r="C753" s="7" t="s">
        <v>1017</v>
      </c>
      <c r="D753" s="8" t="s">
        <v>1018</v>
      </c>
      <c r="E753" s="8">
        <v>6019160</v>
      </c>
      <c r="F753" s="7">
        <v>319</v>
      </c>
      <c r="G753" s="7" t="s">
        <v>1019</v>
      </c>
      <c r="H753" s="8" t="s">
        <v>16</v>
      </c>
      <c r="I753" s="8" t="s">
        <v>104</v>
      </c>
      <c r="J753" s="9" t="s">
        <v>507</v>
      </c>
      <c r="K753" s="9" t="s">
        <v>2410</v>
      </c>
      <c r="L753" s="10">
        <v>0.92310000000000003</v>
      </c>
      <c r="M753" s="7">
        <v>317</v>
      </c>
      <c r="N753" s="7">
        <v>293</v>
      </c>
      <c r="O753" s="24">
        <v>913</v>
      </c>
      <c r="P753" s="25">
        <f>ROUND(N753*O753,0)</f>
        <v>267509</v>
      </c>
      <c r="Q753" s="24">
        <v>12</v>
      </c>
      <c r="R753" s="26">
        <f>ROUND(N753*Q753,0)</f>
        <v>3516</v>
      </c>
      <c r="S753" s="17"/>
      <c r="T753" s="30"/>
      <c r="U753" s="17"/>
      <c r="V753" s="30"/>
    </row>
    <row r="754" spans="1:22" outlineLevel="2" x14ac:dyDescent="0.35">
      <c r="A754" s="8" t="s">
        <v>2437</v>
      </c>
      <c r="B754" s="8" t="s">
        <v>2443</v>
      </c>
      <c r="C754" s="7" t="s">
        <v>2134</v>
      </c>
      <c r="D754" s="8" t="s">
        <v>2135</v>
      </c>
      <c r="E754" s="8">
        <v>6019202</v>
      </c>
      <c r="F754" s="7">
        <v>689</v>
      </c>
      <c r="G754" s="7" t="s">
        <v>2136</v>
      </c>
      <c r="H754" s="8">
        <v>0</v>
      </c>
      <c r="I754" s="8" t="s">
        <v>56</v>
      </c>
      <c r="J754" s="9" t="s">
        <v>814</v>
      </c>
      <c r="K754" s="9" t="s">
        <v>2410</v>
      </c>
      <c r="L754" s="10">
        <v>0.52329999999999999</v>
      </c>
      <c r="M754" s="7">
        <v>300</v>
      </c>
      <c r="N754" s="7">
        <v>157</v>
      </c>
      <c r="O754" s="24">
        <v>690</v>
      </c>
      <c r="P754" s="25">
        <f>ROUND(N754*O754,0)</f>
        <v>108330</v>
      </c>
      <c r="Q754" s="24">
        <v>10</v>
      </c>
      <c r="R754" s="26">
        <f>ROUND(N754*Q754,0)</f>
        <v>1570</v>
      </c>
      <c r="S754" s="17"/>
      <c r="T754" s="30"/>
      <c r="U754" s="17"/>
      <c r="V754" s="30"/>
    </row>
    <row r="755" spans="1:22" outlineLevel="2" x14ac:dyDescent="0.35">
      <c r="A755" s="8" t="s">
        <v>2437</v>
      </c>
      <c r="B755" s="8" t="s">
        <v>2443</v>
      </c>
      <c r="C755" s="7" t="s">
        <v>1425</v>
      </c>
      <c r="D755" s="8" t="s">
        <v>1426</v>
      </c>
      <c r="E755" s="8">
        <v>6019236</v>
      </c>
      <c r="F755" s="7">
        <v>455</v>
      </c>
      <c r="G755" s="7" t="s">
        <v>1427</v>
      </c>
      <c r="H755" s="8" t="s">
        <v>16</v>
      </c>
      <c r="I755" s="8" t="s">
        <v>104</v>
      </c>
      <c r="J755" s="9" t="s">
        <v>221</v>
      </c>
      <c r="K755" s="9" t="s">
        <v>2410</v>
      </c>
      <c r="L755" s="10">
        <v>0.87060000000000004</v>
      </c>
      <c r="M755" s="7">
        <v>320</v>
      </c>
      <c r="N755" s="7">
        <v>279</v>
      </c>
      <c r="O755" s="24">
        <v>913</v>
      </c>
      <c r="P755" s="25">
        <f>ROUND(N755*O755,0)</f>
        <v>254727</v>
      </c>
      <c r="Q755" s="24">
        <v>12</v>
      </c>
      <c r="R755" s="26">
        <f>ROUND(N755*Q755,0)</f>
        <v>3348</v>
      </c>
      <c r="S755" s="17"/>
      <c r="T755" s="30"/>
      <c r="U755" s="17"/>
      <c r="V755" s="30"/>
    </row>
    <row r="756" spans="1:22" outlineLevel="2" x14ac:dyDescent="0.35">
      <c r="A756" s="8" t="s">
        <v>2437</v>
      </c>
      <c r="B756" s="8" t="s">
        <v>2443</v>
      </c>
      <c r="C756" s="7" t="s">
        <v>772</v>
      </c>
      <c r="D756" s="8" t="s">
        <v>773</v>
      </c>
      <c r="E756" s="8">
        <v>6019251</v>
      </c>
      <c r="F756" s="7">
        <v>239</v>
      </c>
      <c r="G756" s="7" t="s">
        <v>774</v>
      </c>
      <c r="H756" s="8" t="s">
        <v>16</v>
      </c>
      <c r="I756" s="8" t="s">
        <v>104</v>
      </c>
      <c r="J756" s="9" t="s">
        <v>130</v>
      </c>
      <c r="K756" s="9" t="s">
        <v>2410</v>
      </c>
      <c r="L756" s="10">
        <v>0.94420000000000004</v>
      </c>
      <c r="M756" s="7">
        <v>528</v>
      </c>
      <c r="N756" s="7">
        <v>499</v>
      </c>
      <c r="O756" s="24">
        <v>913</v>
      </c>
      <c r="P756" s="25">
        <f>ROUND(N756*O756,0)</f>
        <v>455587</v>
      </c>
      <c r="Q756" s="24">
        <v>12</v>
      </c>
      <c r="R756" s="26">
        <f>ROUND(N756*Q756,0)</f>
        <v>5988</v>
      </c>
      <c r="S756" s="17"/>
      <c r="T756" s="30"/>
      <c r="U756" s="17"/>
      <c r="V756" s="30"/>
    </row>
    <row r="757" spans="1:22" outlineLevel="2" x14ac:dyDescent="0.35">
      <c r="A757" s="8" t="s">
        <v>2437</v>
      </c>
      <c r="B757" s="8" t="s">
        <v>2443</v>
      </c>
      <c r="C757" s="7" t="s">
        <v>41</v>
      </c>
      <c r="D757" s="8" t="s">
        <v>42</v>
      </c>
      <c r="E757" s="8">
        <v>125989</v>
      </c>
      <c r="F757" s="7">
        <v>7</v>
      </c>
      <c r="G757" s="7" t="s">
        <v>43</v>
      </c>
      <c r="H757" s="8" t="s">
        <v>16</v>
      </c>
      <c r="I757" s="8" t="s">
        <v>17</v>
      </c>
      <c r="J757" s="9" t="s">
        <v>44</v>
      </c>
      <c r="K757" s="9" t="s">
        <v>2413</v>
      </c>
      <c r="L757" s="10">
        <v>1</v>
      </c>
      <c r="M757" s="7">
        <v>594</v>
      </c>
      <c r="N757" s="7">
        <v>594</v>
      </c>
      <c r="O757" s="24">
        <v>913</v>
      </c>
      <c r="P757" s="25">
        <f>ROUND(N757*O757,0)</f>
        <v>542322</v>
      </c>
      <c r="Q757" s="24">
        <v>12</v>
      </c>
      <c r="R757" s="26">
        <f>ROUND(N757*Q757,0)</f>
        <v>7128</v>
      </c>
      <c r="S757" s="17"/>
      <c r="T757" s="30"/>
      <c r="U757" s="17"/>
      <c r="V757" s="30"/>
    </row>
    <row r="758" spans="1:22" outlineLevel="2" x14ac:dyDescent="0.35">
      <c r="A758" s="8" t="s">
        <v>2437</v>
      </c>
      <c r="B758" s="8" t="s">
        <v>2443</v>
      </c>
      <c r="C758" s="7" t="s">
        <v>1194</v>
      </c>
      <c r="D758" s="8" t="s">
        <v>1195</v>
      </c>
      <c r="E758" s="8">
        <v>6019350</v>
      </c>
      <c r="F758" s="7">
        <v>378</v>
      </c>
      <c r="G758" s="7" t="s">
        <v>1196</v>
      </c>
      <c r="H758" s="8" t="s">
        <v>16</v>
      </c>
      <c r="I758" s="8" t="s">
        <v>56</v>
      </c>
      <c r="J758" s="9" t="s">
        <v>814</v>
      </c>
      <c r="K758" s="9" t="s">
        <v>2410</v>
      </c>
      <c r="L758" s="10">
        <v>0.90459999999999996</v>
      </c>
      <c r="M758" s="7">
        <v>268</v>
      </c>
      <c r="N758" s="7">
        <v>242</v>
      </c>
      <c r="O758" s="24">
        <v>913</v>
      </c>
      <c r="P758" s="25">
        <f>ROUND(N758*O758,0)</f>
        <v>220946</v>
      </c>
      <c r="Q758" s="24">
        <v>12</v>
      </c>
      <c r="R758" s="26">
        <f>ROUND(N758*Q758,0)</f>
        <v>2904</v>
      </c>
      <c r="S758" s="17"/>
      <c r="T758" s="30"/>
      <c r="U758" s="17"/>
      <c r="V758" s="30"/>
    </row>
    <row r="759" spans="1:22" outlineLevel="2" x14ac:dyDescent="0.35">
      <c r="A759" s="8" t="s">
        <v>2437</v>
      </c>
      <c r="B759" s="8" t="s">
        <v>2443</v>
      </c>
      <c r="C759" s="7" t="s">
        <v>1792</v>
      </c>
      <c r="D759" s="8" t="s">
        <v>1793</v>
      </c>
      <c r="E759" s="8">
        <v>1932383</v>
      </c>
      <c r="F759" s="7">
        <v>576</v>
      </c>
      <c r="G759" s="7" t="s">
        <v>1794</v>
      </c>
      <c r="H759" s="8" t="s">
        <v>16</v>
      </c>
      <c r="I759" s="8" t="s">
        <v>104</v>
      </c>
      <c r="J759" s="9" t="s">
        <v>208</v>
      </c>
      <c r="K759" s="9" t="s">
        <v>2413</v>
      </c>
      <c r="L759" s="10">
        <v>0.76639999999999997</v>
      </c>
      <c r="M759" s="7">
        <v>706</v>
      </c>
      <c r="N759" s="7">
        <v>541</v>
      </c>
      <c r="O759" s="24">
        <v>913</v>
      </c>
      <c r="P759" s="25">
        <f>ROUND(N759*O759,0)</f>
        <v>493933</v>
      </c>
      <c r="Q759" s="24">
        <v>12</v>
      </c>
      <c r="R759" s="26">
        <f>ROUND(N759*Q759,0)</f>
        <v>6492</v>
      </c>
      <c r="S759" s="17"/>
      <c r="T759" s="30"/>
      <c r="U759" s="17"/>
      <c r="V759" s="30"/>
    </row>
    <row r="760" spans="1:22" outlineLevel="2" x14ac:dyDescent="0.35">
      <c r="A760" s="8" t="s">
        <v>2437</v>
      </c>
      <c r="B760" s="8" t="s">
        <v>2443</v>
      </c>
      <c r="C760" s="7" t="s">
        <v>2278</v>
      </c>
      <c r="D760" s="8" t="s">
        <v>2279</v>
      </c>
      <c r="E760" s="8">
        <v>6019467</v>
      </c>
      <c r="F760" s="7">
        <v>737</v>
      </c>
      <c r="G760" s="7" t="s">
        <v>2280</v>
      </c>
      <c r="H760" s="8">
        <v>0</v>
      </c>
      <c r="I760" s="8" t="s">
        <v>56</v>
      </c>
      <c r="J760" s="9" t="s">
        <v>952</v>
      </c>
      <c r="K760" s="9" t="s">
        <v>2410</v>
      </c>
      <c r="L760" s="10">
        <v>0.27239999999999998</v>
      </c>
      <c r="M760" s="7">
        <v>591</v>
      </c>
      <c r="N760" s="7">
        <v>161</v>
      </c>
      <c r="O760" s="24">
        <v>0</v>
      </c>
      <c r="P760" s="25">
        <f>ROUND(N760*O760,0)</f>
        <v>0</v>
      </c>
      <c r="Q760" s="7"/>
      <c r="R760" s="26">
        <f>ROUND(N760*Q760,0)</f>
        <v>0</v>
      </c>
      <c r="S760" s="17"/>
      <c r="T760" s="30"/>
      <c r="U760" s="17"/>
      <c r="V760" s="30"/>
    </row>
    <row r="761" spans="1:22" outlineLevel="2" x14ac:dyDescent="0.35">
      <c r="A761" s="8" t="s">
        <v>2437</v>
      </c>
      <c r="B761" s="8" t="s">
        <v>2443</v>
      </c>
      <c r="C761" s="7" t="s">
        <v>1203</v>
      </c>
      <c r="D761" s="8" t="s">
        <v>1204</v>
      </c>
      <c r="E761" s="8">
        <v>6016810</v>
      </c>
      <c r="F761" s="7">
        <v>381</v>
      </c>
      <c r="G761" s="7" t="s">
        <v>1205</v>
      </c>
      <c r="H761" s="8" t="s">
        <v>16</v>
      </c>
      <c r="I761" s="8" t="s">
        <v>104</v>
      </c>
      <c r="J761" s="9" t="s">
        <v>208</v>
      </c>
      <c r="K761" s="9" t="s">
        <v>2421</v>
      </c>
      <c r="L761" s="10">
        <v>0.90349999999999997</v>
      </c>
      <c r="M761" s="7">
        <v>179</v>
      </c>
      <c r="N761" s="7">
        <v>162</v>
      </c>
      <c r="O761" s="24">
        <v>913</v>
      </c>
      <c r="P761" s="25">
        <f>ROUND(N761*O761,0)</f>
        <v>147906</v>
      </c>
      <c r="Q761" s="24">
        <v>12</v>
      </c>
      <c r="R761" s="26">
        <f>ROUND(N761*Q761,0)</f>
        <v>1944</v>
      </c>
      <c r="S761" s="17"/>
      <c r="T761" s="30"/>
      <c r="U761" s="17"/>
      <c r="V761" s="30"/>
    </row>
    <row r="762" spans="1:22" outlineLevel="2" x14ac:dyDescent="0.35">
      <c r="A762" s="8" t="s">
        <v>2437</v>
      </c>
      <c r="B762" s="8" t="s">
        <v>2443</v>
      </c>
      <c r="C762" s="7" t="s">
        <v>2347</v>
      </c>
      <c r="D762" s="8" t="s">
        <v>2348</v>
      </c>
      <c r="E762" s="8">
        <v>6019525</v>
      </c>
      <c r="F762" s="7">
        <v>760</v>
      </c>
      <c r="G762" s="7" t="s">
        <v>2349</v>
      </c>
      <c r="H762" s="8">
        <v>0</v>
      </c>
      <c r="I762" s="8" t="s">
        <v>56</v>
      </c>
      <c r="J762" s="9" t="s">
        <v>1537</v>
      </c>
      <c r="K762" s="9" t="s">
        <v>2422</v>
      </c>
      <c r="L762" s="10">
        <v>0.16669999999999999</v>
      </c>
      <c r="M762" s="7">
        <v>186</v>
      </c>
      <c r="N762" s="7">
        <v>31</v>
      </c>
      <c r="O762" s="24">
        <v>0</v>
      </c>
      <c r="P762" s="25">
        <f>ROUND(N762*O762,0)</f>
        <v>0</v>
      </c>
      <c r="Q762" s="7"/>
      <c r="R762" s="26">
        <f>ROUND(N762*Q762,0)</f>
        <v>0</v>
      </c>
      <c r="S762" s="17"/>
      <c r="T762" s="30"/>
      <c r="U762" s="17"/>
      <c r="V762" s="30"/>
    </row>
    <row r="763" spans="1:22" outlineLevel="2" x14ac:dyDescent="0.35">
      <c r="A763" s="8" t="s">
        <v>2437</v>
      </c>
      <c r="B763" s="8" t="s">
        <v>2443</v>
      </c>
      <c r="C763" s="7" t="s">
        <v>1940</v>
      </c>
      <c r="D763" s="8" t="s">
        <v>1941</v>
      </c>
      <c r="E763" s="8">
        <v>1938885</v>
      </c>
      <c r="F763" s="7">
        <v>625</v>
      </c>
      <c r="G763" s="7" t="s">
        <v>1942</v>
      </c>
      <c r="H763" s="8">
        <v>0</v>
      </c>
      <c r="I763" s="8" t="s">
        <v>56</v>
      </c>
      <c r="J763" s="9" t="s">
        <v>1537</v>
      </c>
      <c r="K763" s="9" t="s">
        <v>2423</v>
      </c>
      <c r="L763" s="10">
        <v>0.68120000000000003</v>
      </c>
      <c r="M763" s="7">
        <v>1424</v>
      </c>
      <c r="N763" s="7">
        <v>970</v>
      </c>
      <c r="O763" s="24">
        <v>913</v>
      </c>
      <c r="P763" s="25">
        <f>ROUND(N763*O763,0)</f>
        <v>885610</v>
      </c>
      <c r="Q763" s="24">
        <v>12</v>
      </c>
      <c r="R763" s="26">
        <f>ROUND(N763*Q763,0)</f>
        <v>11640</v>
      </c>
      <c r="S763" s="17"/>
      <c r="T763" s="30"/>
      <c r="U763" s="17"/>
      <c r="V763" s="30"/>
    </row>
    <row r="764" spans="1:22" outlineLevel="2" x14ac:dyDescent="0.35">
      <c r="A764" s="8" t="s">
        <v>2437</v>
      </c>
      <c r="B764" s="8" t="s">
        <v>2443</v>
      </c>
      <c r="C764" s="7" t="s">
        <v>2281</v>
      </c>
      <c r="D764" s="8" t="s">
        <v>2282</v>
      </c>
      <c r="E764" s="8">
        <v>6019657</v>
      </c>
      <c r="F764" s="7">
        <v>738</v>
      </c>
      <c r="G764" s="7" t="s">
        <v>2283</v>
      </c>
      <c r="H764" s="8">
        <v>0</v>
      </c>
      <c r="I764" s="8" t="s">
        <v>17</v>
      </c>
      <c r="J764" s="9" t="s">
        <v>44</v>
      </c>
      <c r="K764" s="9" t="s">
        <v>2410</v>
      </c>
      <c r="L764" s="10">
        <v>0.27039999999999997</v>
      </c>
      <c r="M764" s="7">
        <v>159</v>
      </c>
      <c r="N764" s="7">
        <v>43</v>
      </c>
      <c r="O764" s="24">
        <v>0</v>
      </c>
      <c r="P764" s="25">
        <f>ROUND(N764*O764,0)</f>
        <v>0</v>
      </c>
      <c r="Q764" s="7"/>
      <c r="R764" s="26">
        <f>ROUND(N764*Q764,0)</f>
        <v>0</v>
      </c>
      <c r="S764" s="17"/>
      <c r="T764" s="30"/>
      <c r="U764" s="17"/>
      <c r="V764" s="30"/>
    </row>
    <row r="765" spans="1:22" outlineLevel="2" x14ac:dyDescent="0.35">
      <c r="A765" s="8" t="s">
        <v>2437</v>
      </c>
      <c r="B765" s="8" t="s">
        <v>2443</v>
      </c>
      <c r="C765" s="7" t="s">
        <v>1677</v>
      </c>
      <c r="D765" s="8" t="s">
        <v>1678</v>
      </c>
      <c r="E765" s="8">
        <v>6019681</v>
      </c>
      <c r="F765" s="7">
        <v>538</v>
      </c>
      <c r="G765" s="7" t="s">
        <v>1679</v>
      </c>
      <c r="H765" s="8" t="s">
        <v>16</v>
      </c>
      <c r="I765" s="8" t="s">
        <v>56</v>
      </c>
      <c r="J765" s="9" t="s">
        <v>44</v>
      </c>
      <c r="K765" s="9" t="s">
        <v>2410</v>
      </c>
      <c r="L765" s="10">
        <v>0.81220000000000003</v>
      </c>
      <c r="M765" s="7">
        <v>170</v>
      </c>
      <c r="N765" s="7">
        <v>138</v>
      </c>
      <c r="O765" s="24">
        <v>913</v>
      </c>
      <c r="P765" s="25">
        <f>ROUND(N765*O765,0)</f>
        <v>125994</v>
      </c>
      <c r="Q765" s="24">
        <v>12</v>
      </c>
      <c r="R765" s="26">
        <f>ROUND(N765*Q765,0)</f>
        <v>1656</v>
      </c>
      <c r="S765" s="17"/>
      <c r="T765" s="30"/>
      <c r="U765" s="17"/>
      <c r="V765" s="30"/>
    </row>
    <row r="766" spans="1:22" outlineLevel="2" x14ac:dyDescent="0.35">
      <c r="A766" s="8" t="s">
        <v>2437</v>
      </c>
      <c r="B766" s="8" t="s">
        <v>2443</v>
      </c>
      <c r="C766" s="7" t="s">
        <v>1958</v>
      </c>
      <c r="D766" s="8" t="s">
        <v>1959</v>
      </c>
      <c r="E766" s="8">
        <v>1939040</v>
      </c>
      <c r="F766" s="7">
        <v>631</v>
      </c>
      <c r="G766" s="7" t="s">
        <v>1960</v>
      </c>
      <c r="H766" s="8">
        <v>0</v>
      </c>
      <c r="I766" s="8" t="s">
        <v>56</v>
      </c>
      <c r="J766" s="9" t="s">
        <v>814</v>
      </c>
      <c r="K766" s="9" t="s">
        <v>2413</v>
      </c>
      <c r="L766" s="10">
        <v>0.67320000000000002</v>
      </c>
      <c r="M766" s="7">
        <v>2004</v>
      </c>
      <c r="N766" s="7">
        <v>1349</v>
      </c>
      <c r="O766" s="24">
        <v>913</v>
      </c>
      <c r="P766" s="25">
        <f>ROUND(N766*O766,0)</f>
        <v>1231637</v>
      </c>
      <c r="Q766" s="24">
        <v>12</v>
      </c>
      <c r="R766" s="26">
        <f>ROUND(N766*Q766,0)</f>
        <v>16188</v>
      </c>
      <c r="S766" s="17"/>
      <c r="T766" s="30"/>
      <c r="U766" s="17"/>
      <c r="V766" s="30"/>
    </row>
    <row r="767" spans="1:22" outlineLevel="2" x14ac:dyDescent="0.35">
      <c r="A767" s="8" t="s">
        <v>2437</v>
      </c>
      <c r="B767" s="8" t="s">
        <v>2443</v>
      </c>
      <c r="C767" s="7" t="s">
        <v>1847</v>
      </c>
      <c r="D767" s="8" t="s">
        <v>1848</v>
      </c>
      <c r="E767" s="8">
        <v>1930429</v>
      </c>
      <c r="F767" s="7">
        <v>594</v>
      </c>
      <c r="G767" s="7" t="s">
        <v>1849</v>
      </c>
      <c r="H767" s="8" t="s">
        <v>16</v>
      </c>
      <c r="I767" s="8" t="s">
        <v>104</v>
      </c>
      <c r="J767" s="9" t="s">
        <v>208</v>
      </c>
      <c r="K767" s="9" t="s">
        <v>2411</v>
      </c>
      <c r="L767" s="10">
        <v>0.73329999999999995</v>
      </c>
      <c r="M767" s="7">
        <v>12</v>
      </c>
      <c r="N767" s="7">
        <v>9</v>
      </c>
      <c r="O767" s="24">
        <v>913</v>
      </c>
      <c r="P767" s="25">
        <f>ROUND(N767*O767,0)</f>
        <v>8217</v>
      </c>
      <c r="Q767" s="24">
        <v>12</v>
      </c>
      <c r="R767" s="26">
        <f>ROUND(N767*Q767,0)</f>
        <v>108</v>
      </c>
      <c r="S767" s="17"/>
      <c r="T767" s="30"/>
      <c r="U767" s="17"/>
      <c r="V767" s="30"/>
    </row>
    <row r="768" spans="1:22" outlineLevel="2" x14ac:dyDescent="0.35">
      <c r="A768" s="8" t="s">
        <v>2437</v>
      </c>
      <c r="B768" s="8" t="s">
        <v>2443</v>
      </c>
      <c r="C768" s="7" t="s">
        <v>1389</v>
      </c>
      <c r="D768" s="8" t="s">
        <v>1390</v>
      </c>
      <c r="E768" s="8">
        <v>6019772</v>
      </c>
      <c r="F768" s="7">
        <v>443</v>
      </c>
      <c r="G768" s="7" t="s">
        <v>1391</v>
      </c>
      <c r="H768" s="8" t="s">
        <v>16</v>
      </c>
      <c r="I768" s="8" t="s">
        <v>56</v>
      </c>
      <c r="J768" s="9" t="s">
        <v>44</v>
      </c>
      <c r="K768" s="9" t="s">
        <v>2410</v>
      </c>
      <c r="L768" s="10">
        <v>0.876</v>
      </c>
      <c r="M768" s="7">
        <v>282</v>
      </c>
      <c r="N768" s="7">
        <v>247</v>
      </c>
      <c r="O768" s="24">
        <v>913</v>
      </c>
      <c r="P768" s="25">
        <f>ROUND(N768*O768,0)</f>
        <v>225511</v>
      </c>
      <c r="Q768" s="24">
        <v>12</v>
      </c>
      <c r="R768" s="26">
        <f>ROUND(N768*Q768,0)</f>
        <v>2964</v>
      </c>
      <c r="S768" s="17"/>
      <c r="T768" s="30"/>
      <c r="U768" s="17"/>
      <c r="V768" s="30"/>
    </row>
    <row r="769" spans="1:22" outlineLevel="2" x14ac:dyDescent="0.35">
      <c r="A769" s="8" t="s">
        <v>2437</v>
      </c>
      <c r="B769" s="8" t="s">
        <v>2443</v>
      </c>
      <c r="C769" s="7" t="s">
        <v>993</v>
      </c>
      <c r="D769" s="8" t="s">
        <v>994</v>
      </c>
      <c r="E769" s="8">
        <v>6019806</v>
      </c>
      <c r="F769" s="7">
        <v>311</v>
      </c>
      <c r="G769" s="7" t="s">
        <v>995</v>
      </c>
      <c r="H769" s="8" t="s">
        <v>16</v>
      </c>
      <c r="I769" s="8" t="s">
        <v>104</v>
      </c>
      <c r="J769" s="9" t="s">
        <v>221</v>
      </c>
      <c r="K769" s="9" t="s">
        <v>2410</v>
      </c>
      <c r="L769" s="10">
        <v>0.92490000000000006</v>
      </c>
      <c r="M769" s="7">
        <v>179</v>
      </c>
      <c r="N769" s="7">
        <v>166</v>
      </c>
      <c r="O769" s="24">
        <v>913</v>
      </c>
      <c r="P769" s="25">
        <f>ROUND(N769*O769,0)</f>
        <v>151558</v>
      </c>
      <c r="Q769" s="24">
        <v>12</v>
      </c>
      <c r="R769" s="26">
        <f>ROUND(N769*Q769,0)</f>
        <v>1992</v>
      </c>
      <c r="S769" s="17"/>
      <c r="T769" s="30"/>
      <c r="U769" s="17"/>
      <c r="V769" s="30"/>
    </row>
    <row r="770" spans="1:22" outlineLevel="2" x14ac:dyDescent="0.35">
      <c r="A770" s="8" t="s">
        <v>2437</v>
      </c>
      <c r="B770" s="8" t="s">
        <v>2443</v>
      </c>
      <c r="C770" s="7" t="s">
        <v>2227</v>
      </c>
      <c r="D770" s="8" t="s">
        <v>2228</v>
      </c>
      <c r="E770" s="8">
        <v>6019822</v>
      </c>
      <c r="F770" s="7">
        <v>720</v>
      </c>
      <c r="G770" s="7" t="s">
        <v>2229</v>
      </c>
      <c r="H770" s="8">
        <v>0</v>
      </c>
      <c r="I770" s="8" t="s">
        <v>56</v>
      </c>
      <c r="J770" s="9" t="s">
        <v>814</v>
      </c>
      <c r="K770" s="9" t="s">
        <v>2410</v>
      </c>
      <c r="L770" s="10">
        <v>0.3543</v>
      </c>
      <c r="M770" s="7">
        <v>223</v>
      </c>
      <c r="N770" s="7">
        <v>79</v>
      </c>
      <c r="O770" s="24">
        <v>0</v>
      </c>
      <c r="P770" s="25">
        <f>ROUND(N770*O770,0)</f>
        <v>0</v>
      </c>
      <c r="Q770" s="7"/>
      <c r="R770" s="26">
        <f>ROUND(N770*Q770,0)</f>
        <v>0</v>
      </c>
      <c r="S770" s="17"/>
      <c r="T770" s="30"/>
      <c r="U770" s="17"/>
      <c r="V770" s="30"/>
    </row>
    <row r="771" spans="1:22" outlineLevel="2" x14ac:dyDescent="0.35">
      <c r="A771" s="8" t="s">
        <v>2437</v>
      </c>
      <c r="B771" s="8" t="s">
        <v>2443</v>
      </c>
      <c r="C771" s="7" t="s">
        <v>2386</v>
      </c>
      <c r="D771" s="8" t="s">
        <v>2387</v>
      </c>
      <c r="E771" s="8">
        <v>6019830</v>
      </c>
      <c r="F771" s="7">
        <v>773</v>
      </c>
      <c r="G771" s="7" t="s">
        <v>2388</v>
      </c>
      <c r="H771" s="8">
        <v>0</v>
      </c>
      <c r="I771" s="8" t="s">
        <v>56</v>
      </c>
      <c r="J771" s="9" t="s">
        <v>1537</v>
      </c>
      <c r="K771" s="9" t="s">
        <v>2410</v>
      </c>
      <c r="L771" s="10">
        <v>8.9899999999999994E-2</v>
      </c>
      <c r="M771" s="7">
        <v>534</v>
      </c>
      <c r="N771" s="7">
        <v>48</v>
      </c>
      <c r="O771" s="24">
        <v>0</v>
      </c>
      <c r="P771" s="25">
        <f>ROUND(N771*O771,0)</f>
        <v>0</v>
      </c>
      <c r="Q771" s="7"/>
      <c r="R771" s="26">
        <f>ROUND(N771*Q771,0)</f>
        <v>0</v>
      </c>
      <c r="S771" s="17"/>
      <c r="T771" s="30"/>
      <c r="U771" s="17"/>
      <c r="V771" s="30"/>
    </row>
    <row r="772" spans="1:22" outlineLevel="2" x14ac:dyDescent="0.35">
      <c r="A772" s="8" t="s">
        <v>2437</v>
      </c>
      <c r="B772" s="8" t="s">
        <v>2443</v>
      </c>
      <c r="C772" s="7" t="s">
        <v>1765</v>
      </c>
      <c r="D772" s="8" t="s">
        <v>1766</v>
      </c>
      <c r="E772" s="8">
        <v>1939479</v>
      </c>
      <c r="F772" s="7">
        <v>567</v>
      </c>
      <c r="G772" s="7" t="s">
        <v>1767</v>
      </c>
      <c r="H772" s="8">
        <v>0</v>
      </c>
      <c r="I772" s="8" t="s">
        <v>56</v>
      </c>
      <c r="J772" s="9" t="s">
        <v>1649</v>
      </c>
      <c r="K772" s="9" t="s">
        <v>2414</v>
      </c>
      <c r="L772" s="10">
        <v>0.77490000000000003</v>
      </c>
      <c r="M772" s="7">
        <v>653</v>
      </c>
      <c r="N772" s="7">
        <v>506</v>
      </c>
      <c r="O772" s="24">
        <v>913</v>
      </c>
      <c r="P772" s="25">
        <f>ROUND(N772*O772,0)</f>
        <v>461978</v>
      </c>
      <c r="Q772" s="24">
        <v>12</v>
      </c>
      <c r="R772" s="26">
        <f>ROUND(N772*Q772,0)</f>
        <v>6072</v>
      </c>
      <c r="S772" s="17"/>
      <c r="T772" s="30"/>
      <c r="U772" s="17"/>
      <c r="V772" s="30"/>
    </row>
    <row r="773" spans="1:22" outlineLevel="2" x14ac:dyDescent="0.35">
      <c r="A773" s="8" t="s">
        <v>2437</v>
      </c>
      <c r="B773" s="8" t="s">
        <v>2443</v>
      </c>
      <c r="C773" s="7" t="s">
        <v>416</v>
      </c>
      <c r="D773" s="8" t="s">
        <v>417</v>
      </c>
      <c r="E773" s="8">
        <v>6019863</v>
      </c>
      <c r="F773" s="7">
        <v>123</v>
      </c>
      <c r="G773" s="7" t="s">
        <v>418</v>
      </c>
      <c r="H773" s="8" t="s">
        <v>16</v>
      </c>
      <c r="I773" s="8" t="s">
        <v>104</v>
      </c>
      <c r="J773" s="9" t="s">
        <v>150</v>
      </c>
      <c r="K773" s="9" t="s">
        <v>2410</v>
      </c>
      <c r="L773" s="10">
        <v>0.9677</v>
      </c>
      <c r="M773" s="7">
        <v>503</v>
      </c>
      <c r="N773" s="7">
        <v>487</v>
      </c>
      <c r="O773" s="24">
        <v>913</v>
      </c>
      <c r="P773" s="25">
        <f>ROUND(N773*O773,0)</f>
        <v>444631</v>
      </c>
      <c r="Q773" s="24">
        <v>12</v>
      </c>
      <c r="R773" s="26">
        <f>ROUND(N773*Q773,0)</f>
        <v>5844</v>
      </c>
      <c r="S773" s="17"/>
      <c r="T773" s="30"/>
      <c r="U773" s="17"/>
      <c r="V773" s="30"/>
    </row>
    <row r="774" spans="1:22" outlineLevel="2" x14ac:dyDescent="0.35">
      <c r="A774" s="8" t="s">
        <v>2437</v>
      </c>
      <c r="B774" s="8" t="s">
        <v>2443</v>
      </c>
      <c r="C774" s="7" t="s">
        <v>2287</v>
      </c>
      <c r="D774" s="8" t="s">
        <v>2288</v>
      </c>
      <c r="E774" s="8">
        <v>6019871</v>
      </c>
      <c r="F774" s="7">
        <v>740</v>
      </c>
      <c r="G774" s="7" t="s">
        <v>2289</v>
      </c>
      <c r="H774" s="8">
        <v>0</v>
      </c>
      <c r="I774" s="8" t="s">
        <v>56</v>
      </c>
      <c r="J774" s="9" t="s">
        <v>952</v>
      </c>
      <c r="K774" s="9" t="s">
        <v>2410</v>
      </c>
      <c r="L774" s="10">
        <v>0.26469999999999999</v>
      </c>
      <c r="M774" s="7">
        <v>306</v>
      </c>
      <c r="N774" s="7">
        <v>81</v>
      </c>
      <c r="O774" s="24">
        <v>0</v>
      </c>
      <c r="P774" s="25">
        <f>ROUND(N774*O774,0)</f>
        <v>0</v>
      </c>
      <c r="Q774" s="7"/>
      <c r="R774" s="26">
        <f>ROUND(N774*Q774,0)</f>
        <v>0</v>
      </c>
      <c r="S774" s="17"/>
      <c r="T774" s="30"/>
      <c r="U774" s="17"/>
      <c r="V774" s="30"/>
    </row>
    <row r="775" spans="1:22" outlineLevel="2" x14ac:dyDescent="0.35">
      <c r="A775" s="8" t="s">
        <v>2437</v>
      </c>
      <c r="B775" s="8" t="s">
        <v>2443</v>
      </c>
      <c r="C775" s="7" t="s">
        <v>969</v>
      </c>
      <c r="D775" s="8" t="s">
        <v>970</v>
      </c>
      <c r="E775" s="8">
        <v>6019905</v>
      </c>
      <c r="F775" s="7">
        <v>303</v>
      </c>
      <c r="G775" s="7" t="s">
        <v>971</v>
      </c>
      <c r="H775" s="8" t="s">
        <v>16</v>
      </c>
      <c r="I775" s="8" t="s">
        <v>104</v>
      </c>
      <c r="J775" s="9" t="s">
        <v>130</v>
      </c>
      <c r="K775" s="9" t="s">
        <v>2420</v>
      </c>
      <c r="L775" s="10">
        <v>0.92669999999999997</v>
      </c>
      <c r="M775" s="7">
        <v>486</v>
      </c>
      <c r="N775" s="7">
        <v>450</v>
      </c>
      <c r="O775" s="24">
        <v>913</v>
      </c>
      <c r="P775" s="25">
        <f>ROUND(N775*O775,0)</f>
        <v>410850</v>
      </c>
      <c r="Q775" s="24">
        <v>12</v>
      </c>
      <c r="R775" s="26">
        <f>ROUND(N775*Q775,0)</f>
        <v>5400</v>
      </c>
      <c r="S775" s="17"/>
      <c r="T775" s="30"/>
      <c r="U775" s="17"/>
      <c r="V775" s="30"/>
    </row>
    <row r="776" spans="1:22" outlineLevel="2" x14ac:dyDescent="0.35">
      <c r="A776" s="8" t="s">
        <v>2437</v>
      </c>
      <c r="B776" s="8" t="s">
        <v>2443</v>
      </c>
      <c r="C776" s="7" t="s">
        <v>1774</v>
      </c>
      <c r="D776" s="8" t="s">
        <v>1775</v>
      </c>
      <c r="E776" s="8">
        <v>6019913</v>
      </c>
      <c r="F776" s="7">
        <v>570</v>
      </c>
      <c r="G776" s="7" t="s">
        <v>1776</v>
      </c>
      <c r="H776" s="8" t="s">
        <v>16</v>
      </c>
      <c r="I776" s="8" t="s">
        <v>56</v>
      </c>
      <c r="J776" s="9" t="s">
        <v>814</v>
      </c>
      <c r="K776" s="9" t="s">
        <v>2421</v>
      </c>
      <c r="L776" s="10">
        <v>0.77229999999999999</v>
      </c>
      <c r="M776" s="7">
        <v>332</v>
      </c>
      <c r="N776" s="7">
        <v>256</v>
      </c>
      <c r="O776" s="24">
        <v>913</v>
      </c>
      <c r="P776" s="25">
        <f>ROUND(N776*O776,0)</f>
        <v>233728</v>
      </c>
      <c r="Q776" s="24">
        <v>12</v>
      </c>
      <c r="R776" s="26">
        <f>ROUND(N776*Q776,0)</f>
        <v>3072</v>
      </c>
      <c r="S776" s="17"/>
      <c r="T776" s="30"/>
      <c r="U776" s="17"/>
      <c r="V776" s="30"/>
    </row>
    <row r="777" spans="1:22" outlineLevel="2" x14ac:dyDescent="0.35">
      <c r="A777" s="8" t="s">
        <v>2437</v>
      </c>
      <c r="B777" s="8" t="s">
        <v>2443</v>
      </c>
      <c r="C777" s="7" t="s">
        <v>2021</v>
      </c>
      <c r="D777" s="8" t="s">
        <v>2022</v>
      </c>
      <c r="E777" s="8">
        <v>6019921</v>
      </c>
      <c r="F777" s="7">
        <v>652</v>
      </c>
      <c r="G777" s="7" t="s">
        <v>2023</v>
      </c>
      <c r="H777" s="8">
        <v>0</v>
      </c>
      <c r="I777" s="8" t="s">
        <v>56</v>
      </c>
      <c r="J777" s="9" t="s">
        <v>1649</v>
      </c>
      <c r="K777" s="9" t="s">
        <v>2410</v>
      </c>
      <c r="L777" s="10">
        <v>0.61850000000000005</v>
      </c>
      <c r="M777" s="7">
        <v>173</v>
      </c>
      <c r="N777" s="7">
        <v>107</v>
      </c>
      <c r="O777" s="24">
        <v>690</v>
      </c>
      <c r="P777" s="25">
        <f>ROUND(N777*O777,0)</f>
        <v>73830</v>
      </c>
      <c r="Q777" s="24">
        <v>10</v>
      </c>
      <c r="R777" s="26">
        <f>ROUND(N777*Q777,0)</f>
        <v>1070</v>
      </c>
      <c r="S777" s="17"/>
      <c r="T777" s="30"/>
      <c r="U777" s="17"/>
      <c r="V777" s="30"/>
    </row>
    <row r="778" spans="1:22" outlineLevel="2" x14ac:dyDescent="0.35">
      <c r="A778" s="8" t="s">
        <v>2437</v>
      </c>
      <c r="B778" s="8" t="s">
        <v>2443</v>
      </c>
      <c r="C778" s="7" t="s">
        <v>1747</v>
      </c>
      <c r="D778" s="8" t="s">
        <v>1748</v>
      </c>
      <c r="E778" s="8">
        <v>1931054</v>
      </c>
      <c r="F778" s="7">
        <v>561</v>
      </c>
      <c r="G778" s="7" t="s">
        <v>1749</v>
      </c>
      <c r="H778" s="8" t="s">
        <v>16</v>
      </c>
      <c r="I778" s="8" t="s">
        <v>56</v>
      </c>
      <c r="J778" s="9" t="s">
        <v>814</v>
      </c>
      <c r="K778" s="9" t="s">
        <v>2420</v>
      </c>
      <c r="L778" s="10">
        <v>0.78459999999999996</v>
      </c>
      <c r="M778" s="7">
        <v>275</v>
      </c>
      <c r="N778" s="7">
        <v>216</v>
      </c>
      <c r="O778" s="24">
        <v>913</v>
      </c>
      <c r="P778" s="25">
        <f>ROUND(N778*O778,0)</f>
        <v>197208</v>
      </c>
      <c r="Q778" s="24">
        <v>12</v>
      </c>
      <c r="R778" s="26">
        <f>ROUND(N778*Q778,0)</f>
        <v>2592</v>
      </c>
      <c r="S778" s="17"/>
      <c r="T778" s="30"/>
      <c r="U778" s="17"/>
      <c r="V778" s="30"/>
    </row>
    <row r="779" spans="1:22" outlineLevel="2" x14ac:dyDescent="0.35">
      <c r="A779" s="8" t="s">
        <v>2437</v>
      </c>
      <c r="B779" s="8" t="s">
        <v>2443</v>
      </c>
      <c r="C779" s="7" t="s">
        <v>2362</v>
      </c>
      <c r="D779" s="8" t="s">
        <v>2363</v>
      </c>
      <c r="E779" s="8">
        <v>6019939</v>
      </c>
      <c r="F779" s="7">
        <v>765</v>
      </c>
      <c r="G779" s="7" t="s">
        <v>2364</v>
      </c>
      <c r="H779" s="8">
        <v>0</v>
      </c>
      <c r="I779" s="8" t="s">
        <v>56</v>
      </c>
      <c r="J779" s="9" t="s">
        <v>1537</v>
      </c>
      <c r="K779" s="9" t="s">
        <v>2422</v>
      </c>
      <c r="L779" s="10">
        <v>0.12479999999999999</v>
      </c>
      <c r="M779" s="7">
        <v>625</v>
      </c>
      <c r="N779" s="7">
        <v>78</v>
      </c>
      <c r="O779" s="24">
        <v>0</v>
      </c>
      <c r="P779" s="25">
        <f>ROUND(N779*O779,0)</f>
        <v>0</v>
      </c>
      <c r="Q779" s="7"/>
      <c r="R779" s="26">
        <f>ROUND(N779*Q779,0)</f>
        <v>0</v>
      </c>
      <c r="S779" s="17"/>
      <c r="T779" s="30"/>
      <c r="U779" s="17"/>
      <c r="V779" s="30"/>
    </row>
    <row r="780" spans="1:22" outlineLevel="2" x14ac:dyDescent="0.35">
      <c r="A780" s="8" t="s">
        <v>2437</v>
      </c>
      <c r="B780" s="8" t="s">
        <v>2443</v>
      </c>
      <c r="C780" s="7" t="s">
        <v>1128</v>
      </c>
      <c r="D780" s="8" t="s">
        <v>1129</v>
      </c>
      <c r="E780" s="8">
        <v>1931856</v>
      </c>
      <c r="F780" s="7">
        <v>356</v>
      </c>
      <c r="G780" s="7" t="s">
        <v>1130</v>
      </c>
      <c r="H780" s="8" t="s">
        <v>16</v>
      </c>
      <c r="I780" s="8" t="s">
        <v>56</v>
      </c>
      <c r="J780" s="9" t="s">
        <v>952</v>
      </c>
      <c r="K780" s="9" t="s">
        <v>2411</v>
      </c>
      <c r="L780" s="10">
        <v>0.91300000000000003</v>
      </c>
      <c r="M780" s="7">
        <v>23</v>
      </c>
      <c r="N780" s="7">
        <v>21</v>
      </c>
      <c r="O780" s="24">
        <v>913</v>
      </c>
      <c r="P780" s="25">
        <f>ROUND(N780*O780,0)</f>
        <v>19173</v>
      </c>
      <c r="Q780" s="24">
        <v>12</v>
      </c>
      <c r="R780" s="26">
        <f>ROUND(N780*Q780,0)</f>
        <v>252</v>
      </c>
      <c r="S780" s="17"/>
      <c r="T780" s="30"/>
      <c r="U780" s="17"/>
      <c r="V780" s="30"/>
    </row>
    <row r="781" spans="1:22" outlineLevel="2" x14ac:dyDescent="0.35">
      <c r="A781" s="8" t="s">
        <v>2437</v>
      </c>
      <c r="B781" s="8" t="s">
        <v>2443</v>
      </c>
      <c r="C781" s="7" t="s">
        <v>1274</v>
      </c>
      <c r="D781" s="8" t="s">
        <v>1275</v>
      </c>
      <c r="E781" s="8">
        <v>1930403</v>
      </c>
      <c r="F781" s="7">
        <v>405</v>
      </c>
      <c r="G781" s="7" t="s">
        <v>1276</v>
      </c>
      <c r="H781" s="8" t="s">
        <v>16</v>
      </c>
      <c r="I781" s="8" t="s">
        <v>104</v>
      </c>
      <c r="J781" s="9" t="s">
        <v>208</v>
      </c>
      <c r="K781" s="9" t="s">
        <v>2411</v>
      </c>
      <c r="L781" s="10">
        <v>0.89290000000000003</v>
      </c>
      <c r="M781" s="7">
        <v>27</v>
      </c>
      <c r="N781" s="7">
        <v>24</v>
      </c>
      <c r="O781" s="24">
        <v>913</v>
      </c>
      <c r="P781" s="25">
        <f>ROUND(N781*O781,0)</f>
        <v>21912</v>
      </c>
      <c r="Q781" s="24">
        <v>12</v>
      </c>
      <c r="R781" s="26">
        <f>ROUND(N781*Q781,0)</f>
        <v>288</v>
      </c>
      <c r="S781" s="17"/>
      <c r="T781" s="30"/>
      <c r="U781" s="17"/>
      <c r="V781" s="30"/>
    </row>
    <row r="782" spans="1:22" outlineLevel="2" x14ac:dyDescent="0.35">
      <c r="A782" s="8" t="s">
        <v>2437</v>
      </c>
      <c r="B782" s="8" t="s">
        <v>2443</v>
      </c>
      <c r="C782" s="7" t="s">
        <v>981</v>
      </c>
      <c r="D782" s="8" t="s">
        <v>982</v>
      </c>
      <c r="E782" s="8">
        <v>6019970</v>
      </c>
      <c r="F782" s="7">
        <v>307</v>
      </c>
      <c r="G782" s="7" t="s">
        <v>983</v>
      </c>
      <c r="H782" s="8" t="s">
        <v>16</v>
      </c>
      <c r="I782" s="8" t="s">
        <v>104</v>
      </c>
      <c r="J782" s="9" t="s">
        <v>221</v>
      </c>
      <c r="K782" s="9" t="s">
        <v>2410</v>
      </c>
      <c r="L782" s="10">
        <v>0.92589999999999995</v>
      </c>
      <c r="M782" s="7">
        <v>88</v>
      </c>
      <c r="N782" s="7">
        <v>81</v>
      </c>
      <c r="O782" s="24">
        <v>913</v>
      </c>
      <c r="P782" s="25">
        <f>ROUND(N782*O782,0)</f>
        <v>73953</v>
      </c>
      <c r="Q782" s="24">
        <v>12</v>
      </c>
      <c r="R782" s="26">
        <f>ROUND(N782*Q782,0)</f>
        <v>972</v>
      </c>
      <c r="S782" s="17"/>
      <c r="T782" s="30"/>
      <c r="U782" s="17"/>
      <c r="V782" s="30"/>
    </row>
    <row r="783" spans="1:22" outlineLevel="2" x14ac:dyDescent="0.35">
      <c r="A783" s="8" t="s">
        <v>2437</v>
      </c>
      <c r="B783" s="8" t="s">
        <v>2443</v>
      </c>
      <c r="C783" s="7" t="s">
        <v>1574</v>
      </c>
      <c r="D783" s="8" t="s">
        <v>1575</v>
      </c>
      <c r="E783" s="8">
        <v>112003</v>
      </c>
      <c r="F783" s="7">
        <v>504</v>
      </c>
      <c r="G783" s="7" t="s">
        <v>1576</v>
      </c>
      <c r="H783" s="8" t="s">
        <v>16</v>
      </c>
      <c r="I783" s="8" t="s">
        <v>104</v>
      </c>
      <c r="J783" s="9" t="s">
        <v>221</v>
      </c>
      <c r="K783" s="9" t="s">
        <v>2410</v>
      </c>
      <c r="L783" s="10">
        <v>0.84240000000000004</v>
      </c>
      <c r="M783" s="7">
        <v>328</v>
      </c>
      <c r="N783" s="7">
        <v>276</v>
      </c>
      <c r="O783" s="24">
        <v>913</v>
      </c>
      <c r="P783" s="25">
        <f>ROUND(N783*O783,0)</f>
        <v>251988</v>
      </c>
      <c r="Q783" s="24">
        <v>12</v>
      </c>
      <c r="R783" s="26">
        <f>ROUND(N783*Q783,0)</f>
        <v>3312</v>
      </c>
      <c r="S783" s="17"/>
      <c r="T783" s="30"/>
      <c r="U783" s="17"/>
      <c r="V783" s="30"/>
    </row>
    <row r="784" spans="1:22" outlineLevel="2" x14ac:dyDescent="0.35">
      <c r="A784" s="8" t="s">
        <v>2437</v>
      </c>
      <c r="B784" s="8" t="s">
        <v>2443</v>
      </c>
      <c r="C784" s="7" t="s">
        <v>1023</v>
      </c>
      <c r="D784" s="8" t="s">
        <v>1024</v>
      </c>
      <c r="E784" s="8">
        <v>6019988</v>
      </c>
      <c r="F784" s="7">
        <v>321</v>
      </c>
      <c r="G784" s="7" t="s">
        <v>1025</v>
      </c>
      <c r="H784" s="8" t="s">
        <v>16</v>
      </c>
      <c r="I784" s="8" t="s">
        <v>104</v>
      </c>
      <c r="J784" s="9" t="s">
        <v>221</v>
      </c>
      <c r="K784" s="9" t="s">
        <v>2410</v>
      </c>
      <c r="L784" s="10">
        <v>0.92310000000000003</v>
      </c>
      <c r="M784" s="7">
        <v>317</v>
      </c>
      <c r="N784" s="7">
        <v>293</v>
      </c>
      <c r="O784" s="24">
        <v>913</v>
      </c>
      <c r="P784" s="25">
        <f>ROUND(N784*O784,0)</f>
        <v>267509</v>
      </c>
      <c r="Q784" s="24">
        <v>12</v>
      </c>
      <c r="R784" s="26">
        <f>ROUND(N784*Q784,0)</f>
        <v>3516</v>
      </c>
      <c r="S784" s="17"/>
      <c r="T784" s="30"/>
      <c r="U784" s="17"/>
      <c r="V784" s="30"/>
    </row>
    <row r="785" spans="1:22" outlineLevel="2" x14ac:dyDescent="0.35">
      <c r="A785" s="8" t="s">
        <v>2437</v>
      </c>
      <c r="B785" s="8" t="s">
        <v>2443</v>
      </c>
      <c r="C785" s="7" t="s">
        <v>1646</v>
      </c>
      <c r="D785" s="8" t="s">
        <v>1647</v>
      </c>
      <c r="E785" s="8">
        <v>6019996</v>
      </c>
      <c r="F785" s="7">
        <v>528</v>
      </c>
      <c r="G785" s="7" t="s">
        <v>1648</v>
      </c>
      <c r="H785" s="8" t="s">
        <v>16</v>
      </c>
      <c r="I785" s="8" t="s">
        <v>104</v>
      </c>
      <c r="J785" s="9" t="s">
        <v>1649</v>
      </c>
      <c r="K785" s="9" t="s">
        <v>2421</v>
      </c>
      <c r="L785" s="10">
        <v>0.82589999999999997</v>
      </c>
      <c r="M785" s="7">
        <v>346</v>
      </c>
      <c r="N785" s="7">
        <v>286</v>
      </c>
      <c r="O785" s="24">
        <v>913</v>
      </c>
      <c r="P785" s="25">
        <f>ROUND(N785*O785,0)</f>
        <v>261118</v>
      </c>
      <c r="Q785" s="24">
        <v>12</v>
      </c>
      <c r="R785" s="26">
        <f>ROUND(N785*Q785,0)</f>
        <v>3432</v>
      </c>
      <c r="S785" s="17"/>
      <c r="T785" s="30"/>
      <c r="U785" s="17"/>
      <c r="V785" s="30"/>
    </row>
    <row r="786" spans="1:22" outlineLevel="2" x14ac:dyDescent="0.35">
      <c r="A786" s="8" t="s">
        <v>2437</v>
      </c>
      <c r="B786" s="8" t="s">
        <v>2443</v>
      </c>
      <c r="C786" s="7" t="s">
        <v>2326</v>
      </c>
      <c r="D786" s="8" t="s">
        <v>2327</v>
      </c>
      <c r="E786" s="8">
        <v>6020010</v>
      </c>
      <c r="F786" s="7">
        <v>753</v>
      </c>
      <c r="G786" s="7" t="s">
        <v>2328</v>
      </c>
      <c r="H786" s="8">
        <v>0</v>
      </c>
      <c r="I786" s="8" t="s">
        <v>56</v>
      </c>
      <c r="J786" s="9" t="s">
        <v>44</v>
      </c>
      <c r="K786" s="9" t="s">
        <v>2410</v>
      </c>
      <c r="L786" s="10">
        <v>0.1981</v>
      </c>
      <c r="M786" s="7">
        <v>424</v>
      </c>
      <c r="N786" s="7">
        <v>84</v>
      </c>
      <c r="O786" s="24">
        <v>0</v>
      </c>
      <c r="P786" s="25">
        <f>ROUND(N786*O786,0)</f>
        <v>0</v>
      </c>
      <c r="Q786" s="7"/>
      <c r="R786" s="26">
        <f>ROUND(N786*Q786,0)</f>
        <v>0</v>
      </c>
      <c r="S786" s="17"/>
      <c r="T786" s="30"/>
      <c r="U786" s="17"/>
      <c r="V786" s="30"/>
    </row>
    <row r="787" spans="1:22" outlineLevel="2" x14ac:dyDescent="0.35">
      <c r="A787" s="8" t="s">
        <v>2437</v>
      </c>
      <c r="B787" s="8" t="s">
        <v>2443</v>
      </c>
      <c r="C787" s="7" t="s">
        <v>147</v>
      </c>
      <c r="D787" s="8" t="s">
        <v>148</v>
      </c>
      <c r="E787" s="8">
        <v>6020028</v>
      </c>
      <c r="F787" s="7">
        <v>37</v>
      </c>
      <c r="G787" s="7" t="s">
        <v>149</v>
      </c>
      <c r="H787" s="8" t="s">
        <v>16</v>
      </c>
      <c r="I787" s="8" t="s">
        <v>104</v>
      </c>
      <c r="J787" s="9" t="s">
        <v>150</v>
      </c>
      <c r="K787" s="9" t="s">
        <v>2410</v>
      </c>
      <c r="L787" s="10">
        <v>0.98340000000000005</v>
      </c>
      <c r="M787" s="7">
        <v>574</v>
      </c>
      <c r="N787" s="7">
        <v>564</v>
      </c>
      <c r="O787" s="24">
        <v>913</v>
      </c>
      <c r="P787" s="25">
        <f>ROUND(N787*O787,0)</f>
        <v>514932</v>
      </c>
      <c r="Q787" s="24">
        <v>12</v>
      </c>
      <c r="R787" s="26">
        <f>ROUND(N787*Q787,0)</f>
        <v>6768</v>
      </c>
      <c r="S787" s="17"/>
      <c r="T787" s="30"/>
      <c r="U787" s="17"/>
      <c r="V787" s="30"/>
    </row>
    <row r="788" spans="1:22" outlineLevel="2" x14ac:dyDescent="0.35">
      <c r="A788" s="8" t="s">
        <v>2437</v>
      </c>
      <c r="B788" s="8" t="s">
        <v>2443</v>
      </c>
      <c r="C788" s="7" t="s">
        <v>1359</v>
      </c>
      <c r="D788" s="8" t="s">
        <v>1360</v>
      </c>
      <c r="E788" s="8">
        <v>6017677</v>
      </c>
      <c r="F788" s="7">
        <v>433</v>
      </c>
      <c r="G788" s="7" t="s">
        <v>1361</v>
      </c>
      <c r="H788" s="8" t="s">
        <v>16</v>
      </c>
      <c r="I788" s="8" t="s">
        <v>104</v>
      </c>
      <c r="J788" s="9" t="s">
        <v>208</v>
      </c>
      <c r="K788" s="9" t="s">
        <v>2410</v>
      </c>
      <c r="L788" s="10">
        <v>0.88109999999999999</v>
      </c>
      <c r="M788" s="7">
        <v>430</v>
      </c>
      <c r="N788" s="7">
        <v>379</v>
      </c>
      <c r="O788" s="24">
        <v>913</v>
      </c>
      <c r="P788" s="25">
        <f>ROUND(N788*O788,0)</f>
        <v>346027</v>
      </c>
      <c r="Q788" s="24">
        <v>12</v>
      </c>
      <c r="R788" s="26">
        <f>ROUND(N788*Q788,0)</f>
        <v>4548</v>
      </c>
      <c r="S788" s="17"/>
      <c r="T788" s="30"/>
      <c r="U788" s="17"/>
      <c r="V788" s="30"/>
    </row>
    <row r="789" spans="1:22" outlineLevel="1" x14ac:dyDescent="0.35">
      <c r="A789" s="35" t="s">
        <v>2449</v>
      </c>
      <c r="B789" s="35"/>
      <c r="C789" s="43"/>
      <c r="D789" s="35"/>
      <c r="E789" s="35"/>
      <c r="F789" s="43"/>
      <c r="G789" s="43"/>
      <c r="H789" s="35"/>
      <c r="I789" s="35"/>
      <c r="J789" s="44"/>
      <c r="K789" s="44"/>
      <c r="L789" s="45"/>
      <c r="M789" s="43"/>
      <c r="N789" s="43"/>
      <c r="O789" s="46"/>
      <c r="P789" s="47">
        <f>SUBTOTAL(9,P646:P788)</f>
        <v>33944213</v>
      </c>
      <c r="Q789" s="46"/>
      <c r="R789" s="48">
        <f>SUBTOTAL(9,R646:R788)</f>
        <v>450547</v>
      </c>
      <c r="S789" s="17"/>
      <c r="T789" s="30"/>
      <c r="U789" s="17"/>
      <c r="V789" s="30"/>
    </row>
    <row r="790" spans="1:22" x14ac:dyDescent="0.35">
      <c r="A790" s="35" t="s">
        <v>2450</v>
      </c>
      <c r="B790" s="35"/>
      <c r="C790" s="43"/>
      <c r="D790" s="35"/>
      <c r="E790" s="35"/>
      <c r="F790" s="43"/>
      <c r="G790" s="43"/>
      <c r="H790" s="35"/>
      <c r="I790" s="35"/>
      <c r="J790" s="44"/>
      <c r="K790" s="44"/>
      <c r="L790" s="45"/>
      <c r="M790" s="43"/>
      <c r="N790" s="43"/>
      <c r="O790" s="46"/>
      <c r="P790" s="47">
        <f>SUBTOTAL(9,P6:P788)</f>
        <v>281178948</v>
      </c>
      <c r="Q790" s="46"/>
      <c r="R790" s="48">
        <f>SUBTOTAL(9,R6:R788)</f>
        <v>3723956</v>
      </c>
      <c r="S790" s="17"/>
      <c r="T790" s="30"/>
      <c r="U790" s="17"/>
      <c r="V790" s="30"/>
    </row>
    <row r="791" spans="1:22" x14ac:dyDescent="0.35">
      <c r="S791" s="30"/>
      <c r="U791" s="30"/>
    </row>
  </sheetData>
  <sortState xmlns:xlrd2="http://schemas.microsoft.com/office/spreadsheetml/2017/richdata2" ref="A6:R788">
    <sortCondition ref="A6:A788"/>
    <sortCondition ref="G6:G788"/>
  </sortState>
  <conditionalFormatting sqref="C403">
    <cfRule type="duplicateValues" dxfId="0" priority="1"/>
  </conditionalFormatting>
  <pageMargins left="0.25" right="0.25" top="0.75" bottom="0.75" header="0.3" footer="0.3"/>
  <pageSetup scale="75" fitToHeight="0" orientation="landscape" r:id="rId1"/>
  <headerFoot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23Ranking (2)</vt:lpstr>
      <vt:lpstr>'FY 23Ranking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Limina, Carmen</dc:creator>
  <cp:lastModifiedBy>Limina, Carmen</cp:lastModifiedBy>
  <cp:lastPrinted>2022-02-22T21:34:56Z</cp:lastPrinted>
  <dcterms:created xsi:type="dcterms:W3CDTF">2022-02-08T23:44:40Z</dcterms:created>
  <dcterms:modified xsi:type="dcterms:W3CDTF">2022-02-24T19:14:08Z</dcterms:modified>
</cp:coreProperties>
</file>